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alex/Documents/Закупки китай/Каталоги/Прайс Ai/"/>
    </mc:Choice>
  </mc:AlternateContent>
  <xr:revisionPtr revIDLastSave="0" documentId="11_B22AC95B9894AE115FBC818A81BF1B3DB8F2F128" xr6:coauthVersionLast="47" xr6:coauthVersionMax="47" xr10:uidLastSave="{00000000-0000-0000-0000-000000000000}"/>
  <bookViews>
    <workbookView xWindow="1200" yWindow="600" windowWidth="52620" windowHeight="22180" tabRatio="500" activeTab="1" xr2:uid="{00000000-000D-0000-FFFF-FFFF00000000}"/>
  </bookViews>
  <sheets>
    <sheet name="Условия и контакты" sheetId="1" r:id="rId1"/>
    <sheet name="Чай Китай" sheetId="2" r:id="rId2"/>
    <sheet name="Чай Тайвань (ГАБА)" sheetId="3" r:id="rId3"/>
  </sheets>
  <definedNames>
    <definedName name="_xlnm._FilterDatabase" localSheetId="1" hidden="1">'Чай Китай'!$A$3:$K$366</definedName>
    <definedName name="_xlnm._FilterDatabase" localSheetId="2" hidden="1">'Чай Тайвань (ГАБА)'!$A$3:$J$36</definedName>
    <definedName name="_xlnm.Print_Titles" localSheetId="1">'Чай Китай'!$3:$3</definedName>
    <definedName name="_xlnm.Print_Titles" localSheetId="2">'Чай Тайвань (ГАБА)'!$3:$3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6" i="3" l="1"/>
  <c r="H36" i="3"/>
  <c r="G36" i="3"/>
  <c r="I35" i="3"/>
  <c r="H35" i="3"/>
  <c r="G35" i="3"/>
  <c r="I34" i="3"/>
  <c r="H34" i="3"/>
  <c r="G34" i="3"/>
  <c r="I32" i="3"/>
  <c r="H32" i="3"/>
  <c r="G32" i="3"/>
  <c r="I31" i="3"/>
  <c r="H31" i="3"/>
  <c r="G31" i="3"/>
  <c r="I30" i="3"/>
  <c r="H30" i="3"/>
  <c r="G30" i="3"/>
  <c r="I29" i="3"/>
  <c r="H29" i="3"/>
  <c r="G29" i="3"/>
  <c r="I28" i="3"/>
  <c r="H28" i="3"/>
  <c r="G28" i="3"/>
  <c r="I27" i="3"/>
  <c r="H27" i="3"/>
  <c r="G27" i="3"/>
  <c r="I26" i="3"/>
  <c r="H26" i="3"/>
  <c r="G26" i="3"/>
  <c r="I25" i="3"/>
  <c r="H25" i="3"/>
  <c r="G25" i="3"/>
  <c r="I24" i="3"/>
  <c r="H24" i="3"/>
  <c r="G24" i="3"/>
  <c r="I23" i="3"/>
  <c r="H23" i="3"/>
  <c r="G23" i="3"/>
  <c r="I22" i="3"/>
  <c r="H22" i="3"/>
  <c r="G22" i="3"/>
  <c r="I21" i="3"/>
  <c r="H21" i="3"/>
  <c r="G21" i="3"/>
  <c r="I20" i="3"/>
  <c r="H20" i="3"/>
  <c r="G20" i="3"/>
  <c r="I18" i="3"/>
  <c r="H18" i="3"/>
  <c r="G18" i="3"/>
  <c r="I17" i="3"/>
  <c r="H17" i="3"/>
  <c r="G17" i="3"/>
  <c r="I16" i="3"/>
  <c r="H16" i="3"/>
  <c r="G16" i="3"/>
  <c r="I15" i="3"/>
  <c r="H15" i="3"/>
  <c r="G15" i="3"/>
  <c r="I14" i="3"/>
  <c r="H14" i="3"/>
  <c r="G14" i="3"/>
  <c r="I13" i="3"/>
  <c r="H13" i="3"/>
  <c r="G13" i="3"/>
  <c r="I12" i="3"/>
  <c r="H12" i="3"/>
  <c r="G12" i="3"/>
  <c r="I11" i="3"/>
  <c r="H11" i="3"/>
  <c r="G11" i="3"/>
  <c r="I10" i="3"/>
  <c r="H10" i="3"/>
  <c r="G10" i="3"/>
  <c r="I9" i="3"/>
  <c r="H9" i="3"/>
  <c r="G9" i="3"/>
  <c r="I8" i="3"/>
  <c r="H8" i="3"/>
  <c r="G8" i="3"/>
  <c r="I7" i="3"/>
  <c r="H7" i="3"/>
  <c r="G7" i="3"/>
  <c r="I6" i="3"/>
  <c r="H6" i="3"/>
  <c r="I1" i="3" s="1"/>
  <c r="G6" i="3"/>
  <c r="G1" i="3" s="1"/>
  <c r="I5" i="3"/>
  <c r="D1" i="3" s="1"/>
  <c r="D2" i="3" s="1"/>
  <c r="H5" i="3"/>
  <c r="G5" i="3"/>
  <c r="I366" i="2"/>
  <c r="G366" i="2"/>
  <c r="I365" i="2"/>
  <c r="G365" i="2"/>
  <c r="I364" i="2"/>
  <c r="G364" i="2"/>
  <c r="I363" i="2"/>
  <c r="G363" i="2"/>
  <c r="I362" i="2"/>
  <c r="G362" i="2"/>
  <c r="I361" i="2"/>
  <c r="G361" i="2"/>
  <c r="I360" i="2"/>
  <c r="G360" i="2"/>
  <c r="I359" i="2"/>
  <c r="G359" i="2"/>
  <c r="I358" i="2"/>
  <c r="G358" i="2"/>
  <c r="I357" i="2"/>
  <c r="G357" i="2"/>
  <c r="I356" i="2"/>
  <c r="G356" i="2"/>
  <c r="I355" i="2"/>
  <c r="G355" i="2"/>
  <c r="I354" i="2"/>
  <c r="G354" i="2"/>
  <c r="I352" i="2"/>
  <c r="G352" i="2"/>
  <c r="I351" i="2"/>
  <c r="G351" i="2"/>
  <c r="I350" i="2"/>
  <c r="G350" i="2"/>
  <c r="I349" i="2"/>
  <c r="G349" i="2"/>
  <c r="I348" i="2"/>
  <c r="G348" i="2"/>
  <c r="I347" i="2"/>
  <c r="G347" i="2"/>
  <c r="I346" i="2"/>
  <c r="G346" i="2"/>
  <c r="I345" i="2"/>
  <c r="G345" i="2"/>
  <c r="I344" i="2"/>
  <c r="G344" i="2"/>
  <c r="I343" i="2"/>
  <c r="G343" i="2"/>
  <c r="I342" i="2"/>
  <c r="G342" i="2"/>
  <c r="I341" i="2"/>
  <c r="G341" i="2"/>
  <c r="I339" i="2"/>
  <c r="G339" i="2"/>
  <c r="I338" i="2"/>
  <c r="G338" i="2"/>
  <c r="I337" i="2"/>
  <c r="G337" i="2"/>
  <c r="I336" i="2"/>
  <c r="G336" i="2"/>
  <c r="I335" i="2"/>
  <c r="G335" i="2"/>
  <c r="I334" i="2"/>
  <c r="G334" i="2"/>
  <c r="I333" i="2"/>
  <c r="G333" i="2"/>
  <c r="I332" i="2"/>
  <c r="G332" i="2"/>
  <c r="I331" i="2"/>
  <c r="G331" i="2"/>
  <c r="I330" i="2"/>
  <c r="G330" i="2"/>
  <c r="I329" i="2"/>
  <c r="G329" i="2"/>
  <c r="I328" i="2"/>
  <c r="G328" i="2"/>
  <c r="I327" i="2"/>
  <c r="G327" i="2"/>
  <c r="I325" i="2"/>
  <c r="G325" i="2"/>
  <c r="I324" i="2"/>
  <c r="G324" i="2"/>
  <c r="I323" i="2"/>
  <c r="G323" i="2"/>
  <c r="I322" i="2"/>
  <c r="G322" i="2"/>
  <c r="I321" i="2"/>
  <c r="G321" i="2"/>
  <c r="I320" i="2"/>
  <c r="G320" i="2"/>
  <c r="I319" i="2"/>
  <c r="G319" i="2"/>
  <c r="I318" i="2"/>
  <c r="G318" i="2"/>
  <c r="I317" i="2"/>
  <c r="G317" i="2"/>
  <c r="I316" i="2"/>
  <c r="G316" i="2"/>
  <c r="I315" i="2"/>
  <c r="G315" i="2"/>
  <c r="I314" i="2"/>
  <c r="G314" i="2"/>
  <c r="I313" i="2"/>
  <c r="G313" i="2"/>
  <c r="I312" i="2"/>
  <c r="G312" i="2"/>
  <c r="I311" i="2"/>
  <c r="G311" i="2"/>
  <c r="I310" i="2"/>
  <c r="G310" i="2"/>
  <c r="I309" i="2"/>
  <c r="G309" i="2"/>
  <c r="I308" i="2"/>
  <c r="G308" i="2"/>
  <c r="I307" i="2"/>
  <c r="G307" i="2"/>
  <c r="I304" i="2"/>
  <c r="G304" i="2"/>
  <c r="I303" i="2"/>
  <c r="G303" i="2"/>
  <c r="I302" i="2"/>
  <c r="G302" i="2"/>
  <c r="I301" i="2"/>
  <c r="G301" i="2"/>
  <c r="I300" i="2"/>
  <c r="G300" i="2"/>
  <c r="I299" i="2"/>
  <c r="G299" i="2"/>
  <c r="I298" i="2"/>
  <c r="G298" i="2"/>
  <c r="I297" i="2"/>
  <c r="G297" i="2"/>
  <c r="I296" i="2"/>
  <c r="G296" i="2"/>
  <c r="I295" i="2"/>
  <c r="G295" i="2"/>
  <c r="I294" i="2"/>
  <c r="G294" i="2"/>
  <c r="I293" i="2"/>
  <c r="G293" i="2"/>
  <c r="I292" i="2"/>
  <c r="G292" i="2"/>
  <c r="I291" i="2"/>
  <c r="G291" i="2"/>
  <c r="I290" i="2"/>
  <c r="G290" i="2"/>
  <c r="I289" i="2"/>
  <c r="G289" i="2"/>
  <c r="I288" i="2"/>
  <c r="G288" i="2"/>
  <c r="I287" i="2"/>
  <c r="G287" i="2"/>
  <c r="I286" i="2"/>
  <c r="G286" i="2"/>
  <c r="I284" i="2"/>
  <c r="G284" i="2"/>
  <c r="I283" i="2"/>
  <c r="G283" i="2"/>
  <c r="I282" i="2"/>
  <c r="G282" i="2"/>
  <c r="I281" i="2"/>
  <c r="G281" i="2"/>
  <c r="I280" i="2"/>
  <c r="G280" i="2"/>
  <c r="I279" i="2"/>
  <c r="G279" i="2"/>
  <c r="I278" i="2"/>
  <c r="G278" i="2"/>
  <c r="I277" i="2"/>
  <c r="G277" i="2"/>
  <c r="I276" i="2"/>
  <c r="G276" i="2"/>
  <c r="I275" i="2"/>
  <c r="G275" i="2"/>
  <c r="I274" i="2"/>
  <c r="G274" i="2"/>
  <c r="I272" i="2"/>
  <c r="G272" i="2"/>
  <c r="I271" i="2"/>
  <c r="G271" i="2"/>
  <c r="I270" i="2"/>
  <c r="G270" i="2"/>
  <c r="I268" i="2"/>
  <c r="G268" i="2"/>
  <c r="I267" i="2"/>
  <c r="G267" i="2"/>
  <c r="I266" i="2"/>
  <c r="G266" i="2"/>
  <c r="I265" i="2"/>
  <c r="G265" i="2"/>
  <c r="I264" i="2"/>
  <c r="G264" i="2"/>
  <c r="I263" i="2"/>
  <c r="G263" i="2"/>
  <c r="I262" i="2"/>
  <c r="G262" i="2"/>
  <c r="I261" i="2"/>
  <c r="G261" i="2"/>
  <c r="I260" i="2"/>
  <c r="G260" i="2"/>
  <c r="I259" i="2"/>
  <c r="G259" i="2"/>
  <c r="I258" i="2"/>
  <c r="G258" i="2"/>
  <c r="I256" i="2"/>
  <c r="G256" i="2"/>
  <c r="I255" i="2"/>
  <c r="G255" i="2"/>
  <c r="I254" i="2"/>
  <c r="G254" i="2"/>
  <c r="I253" i="2"/>
  <c r="G253" i="2"/>
  <c r="I252" i="2"/>
  <c r="G252" i="2"/>
  <c r="I251" i="2"/>
  <c r="G251" i="2"/>
  <c r="I250" i="2"/>
  <c r="G250" i="2"/>
  <c r="I249" i="2"/>
  <c r="G249" i="2"/>
  <c r="I248" i="2"/>
  <c r="G248" i="2"/>
  <c r="I247" i="2"/>
  <c r="G247" i="2"/>
  <c r="I246" i="2"/>
  <c r="G246" i="2"/>
  <c r="I245" i="2"/>
  <c r="G245" i="2"/>
  <c r="I244" i="2"/>
  <c r="G244" i="2"/>
  <c r="I243" i="2"/>
  <c r="G243" i="2"/>
  <c r="I242" i="2"/>
  <c r="G242" i="2"/>
  <c r="I241" i="2"/>
  <c r="G241" i="2"/>
  <c r="I239" i="2"/>
  <c r="G239" i="2"/>
  <c r="I238" i="2"/>
  <c r="G238" i="2"/>
  <c r="I237" i="2"/>
  <c r="G237" i="2"/>
  <c r="I236" i="2"/>
  <c r="G236" i="2"/>
  <c r="I235" i="2"/>
  <c r="G235" i="2"/>
  <c r="I234" i="2"/>
  <c r="G234" i="2"/>
  <c r="I233" i="2"/>
  <c r="G233" i="2"/>
  <c r="I232" i="2"/>
  <c r="G232" i="2"/>
  <c r="I231" i="2"/>
  <c r="G231" i="2"/>
  <c r="I230" i="2"/>
  <c r="G230" i="2"/>
  <c r="I229" i="2"/>
  <c r="G229" i="2"/>
  <c r="I228" i="2"/>
  <c r="G228" i="2"/>
  <c r="I227" i="2"/>
  <c r="G227" i="2"/>
  <c r="I226" i="2"/>
  <c r="G226" i="2"/>
  <c r="I225" i="2"/>
  <c r="G225" i="2"/>
  <c r="I224" i="2"/>
  <c r="G224" i="2"/>
  <c r="I223" i="2"/>
  <c r="G223" i="2"/>
  <c r="I222" i="2"/>
  <c r="G222" i="2"/>
  <c r="I221" i="2"/>
  <c r="G221" i="2"/>
  <c r="I220" i="2"/>
  <c r="G220" i="2"/>
  <c r="I219" i="2"/>
  <c r="G219" i="2"/>
  <c r="I218" i="2"/>
  <c r="G218" i="2"/>
  <c r="I217" i="2"/>
  <c r="G217" i="2"/>
  <c r="I216" i="2"/>
  <c r="G216" i="2"/>
  <c r="I215" i="2"/>
  <c r="G215" i="2"/>
  <c r="I214" i="2"/>
  <c r="G214" i="2"/>
  <c r="I213" i="2"/>
  <c r="G213" i="2"/>
  <c r="I212" i="2"/>
  <c r="G212" i="2"/>
  <c r="I211" i="2"/>
  <c r="G211" i="2"/>
  <c r="I210" i="2"/>
  <c r="G210" i="2"/>
  <c r="I209" i="2"/>
  <c r="G209" i="2"/>
  <c r="I208" i="2"/>
  <c r="G208" i="2"/>
  <c r="I207" i="2"/>
  <c r="G207" i="2"/>
  <c r="I206" i="2"/>
  <c r="G206" i="2"/>
  <c r="I205" i="2"/>
  <c r="G205" i="2"/>
  <c r="I204" i="2"/>
  <c r="G204" i="2"/>
  <c r="I203" i="2"/>
  <c r="G203" i="2"/>
  <c r="I202" i="2"/>
  <c r="G202" i="2"/>
  <c r="I201" i="2"/>
  <c r="G201" i="2"/>
  <c r="I199" i="2"/>
  <c r="G199" i="2"/>
  <c r="I198" i="2"/>
  <c r="G198" i="2"/>
  <c r="I197" i="2"/>
  <c r="G197" i="2"/>
  <c r="I196" i="2"/>
  <c r="G196" i="2"/>
  <c r="I195" i="2"/>
  <c r="G195" i="2"/>
  <c r="I194" i="2"/>
  <c r="G194" i="2"/>
  <c r="I193" i="2"/>
  <c r="G193" i="2"/>
  <c r="I192" i="2"/>
  <c r="G192" i="2"/>
  <c r="I191" i="2"/>
  <c r="G191" i="2"/>
  <c r="I190" i="2"/>
  <c r="G190" i="2"/>
  <c r="I189" i="2"/>
  <c r="G189" i="2"/>
  <c r="I188" i="2"/>
  <c r="G188" i="2"/>
  <c r="I187" i="2"/>
  <c r="G187" i="2"/>
  <c r="I186" i="2"/>
  <c r="G186" i="2"/>
  <c r="I185" i="2"/>
  <c r="G185" i="2"/>
  <c r="I184" i="2"/>
  <c r="G184" i="2"/>
  <c r="I183" i="2"/>
  <c r="G183" i="2"/>
  <c r="I182" i="2"/>
  <c r="G182" i="2"/>
  <c r="I181" i="2"/>
  <c r="G181" i="2"/>
  <c r="I180" i="2"/>
  <c r="G180" i="2"/>
  <c r="I179" i="2"/>
  <c r="G179" i="2"/>
  <c r="I178" i="2"/>
  <c r="G178" i="2"/>
  <c r="I177" i="2"/>
  <c r="G177" i="2"/>
  <c r="I176" i="2"/>
  <c r="G176" i="2"/>
  <c r="I175" i="2"/>
  <c r="G175" i="2"/>
  <c r="I174" i="2"/>
  <c r="G174" i="2"/>
  <c r="I172" i="2"/>
  <c r="G172" i="2"/>
  <c r="I171" i="2"/>
  <c r="G171" i="2"/>
  <c r="I170" i="2"/>
  <c r="G170" i="2"/>
  <c r="I169" i="2"/>
  <c r="G169" i="2"/>
  <c r="I168" i="2"/>
  <c r="G168" i="2"/>
  <c r="I167" i="2"/>
  <c r="G167" i="2"/>
  <c r="I166" i="2"/>
  <c r="G166" i="2"/>
  <c r="I164" i="2"/>
  <c r="G164" i="2"/>
  <c r="I163" i="2"/>
  <c r="G163" i="2"/>
  <c r="I162" i="2"/>
  <c r="G162" i="2"/>
  <c r="I161" i="2"/>
  <c r="G161" i="2"/>
  <c r="I160" i="2"/>
  <c r="G160" i="2"/>
  <c r="I159" i="2"/>
  <c r="G159" i="2"/>
  <c r="I158" i="2"/>
  <c r="G158" i="2"/>
  <c r="I157" i="2"/>
  <c r="G157" i="2"/>
  <c r="I156" i="2"/>
  <c r="G156" i="2"/>
  <c r="I155" i="2"/>
  <c r="G155" i="2"/>
  <c r="I153" i="2"/>
  <c r="G153" i="2"/>
  <c r="I152" i="2"/>
  <c r="G152" i="2"/>
  <c r="I151" i="2"/>
  <c r="G151" i="2"/>
  <c r="I150" i="2"/>
  <c r="G150" i="2"/>
  <c r="I149" i="2"/>
  <c r="G149" i="2"/>
  <c r="I148" i="2"/>
  <c r="G148" i="2"/>
  <c r="I147" i="2"/>
  <c r="G147" i="2"/>
  <c r="I146" i="2"/>
  <c r="G146" i="2"/>
  <c r="I145" i="2"/>
  <c r="G145" i="2"/>
  <c r="I144" i="2"/>
  <c r="G144" i="2"/>
  <c r="I143" i="2"/>
  <c r="G143" i="2"/>
  <c r="I142" i="2"/>
  <c r="G142" i="2"/>
  <c r="I141" i="2"/>
  <c r="G141" i="2"/>
  <c r="I140" i="2"/>
  <c r="G140" i="2"/>
  <c r="I139" i="2"/>
  <c r="G139" i="2"/>
  <c r="I138" i="2"/>
  <c r="G138" i="2"/>
  <c r="I137" i="2"/>
  <c r="G137" i="2"/>
  <c r="I136" i="2"/>
  <c r="G136" i="2"/>
  <c r="I135" i="2"/>
  <c r="G135" i="2"/>
  <c r="I134" i="2"/>
  <c r="G134" i="2"/>
  <c r="I133" i="2"/>
  <c r="G133" i="2"/>
  <c r="I132" i="2"/>
  <c r="G132" i="2"/>
  <c r="I131" i="2"/>
  <c r="G131" i="2"/>
  <c r="I130" i="2"/>
  <c r="G130" i="2"/>
  <c r="I129" i="2"/>
  <c r="G129" i="2"/>
  <c r="I128" i="2"/>
  <c r="G128" i="2"/>
  <c r="I127" i="2"/>
  <c r="G127" i="2"/>
  <c r="I126" i="2"/>
  <c r="G126" i="2"/>
  <c r="I125" i="2"/>
  <c r="G125" i="2"/>
  <c r="I124" i="2"/>
  <c r="G124" i="2"/>
  <c r="I123" i="2"/>
  <c r="G123" i="2"/>
  <c r="I122" i="2"/>
  <c r="G122" i="2"/>
  <c r="I121" i="2"/>
  <c r="G121" i="2"/>
  <c r="I120" i="2"/>
  <c r="G120" i="2"/>
  <c r="I119" i="2"/>
  <c r="G119" i="2"/>
  <c r="I118" i="2"/>
  <c r="G118" i="2"/>
  <c r="I117" i="2"/>
  <c r="G117" i="2"/>
  <c r="I114" i="2"/>
  <c r="G114" i="2"/>
  <c r="I113" i="2"/>
  <c r="G113" i="2"/>
  <c r="I112" i="2"/>
  <c r="G112" i="2"/>
  <c r="I111" i="2"/>
  <c r="G111" i="2"/>
  <c r="I110" i="2"/>
  <c r="G110" i="2"/>
  <c r="I109" i="2"/>
  <c r="G109" i="2"/>
  <c r="I107" i="2"/>
  <c r="G107" i="2"/>
  <c r="I106" i="2"/>
  <c r="G106" i="2"/>
  <c r="I105" i="2"/>
  <c r="G105" i="2"/>
  <c r="I104" i="2"/>
  <c r="G104" i="2"/>
  <c r="I103" i="2"/>
  <c r="G103" i="2"/>
  <c r="I102" i="2"/>
  <c r="G102" i="2"/>
  <c r="I101" i="2"/>
  <c r="G101" i="2"/>
  <c r="I100" i="2"/>
  <c r="G100" i="2"/>
  <c r="I99" i="2"/>
  <c r="G99" i="2"/>
  <c r="I98" i="2"/>
  <c r="G98" i="2"/>
  <c r="I97" i="2"/>
  <c r="G97" i="2"/>
  <c r="I96" i="2"/>
  <c r="G96" i="2"/>
  <c r="I94" i="2"/>
  <c r="G94" i="2"/>
  <c r="I93" i="2"/>
  <c r="G93" i="2"/>
  <c r="I92" i="2"/>
  <c r="G92" i="2"/>
  <c r="I91" i="2"/>
  <c r="G91" i="2"/>
  <c r="I90" i="2"/>
  <c r="G90" i="2"/>
  <c r="I88" i="2"/>
  <c r="G88" i="2"/>
  <c r="I87" i="2"/>
  <c r="G87" i="2"/>
  <c r="I86" i="2"/>
  <c r="G86" i="2"/>
  <c r="I85" i="2"/>
  <c r="G85" i="2"/>
  <c r="I84" i="2"/>
  <c r="G84" i="2"/>
  <c r="I83" i="2"/>
  <c r="G83" i="2"/>
  <c r="I82" i="2"/>
  <c r="G82" i="2"/>
  <c r="I81" i="2"/>
  <c r="G81" i="2"/>
  <c r="I79" i="2"/>
  <c r="G79" i="2"/>
  <c r="I78" i="2"/>
  <c r="G78" i="2"/>
  <c r="I77" i="2"/>
  <c r="G77" i="2"/>
  <c r="I76" i="2"/>
  <c r="G76" i="2"/>
  <c r="I75" i="2"/>
  <c r="G75" i="2"/>
  <c r="I74" i="2"/>
  <c r="G74" i="2"/>
  <c r="I73" i="2"/>
  <c r="G73" i="2"/>
  <c r="I72" i="2"/>
  <c r="G72" i="2"/>
  <c r="I71" i="2"/>
  <c r="G71" i="2"/>
  <c r="I70" i="2"/>
  <c r="G70" i="2"/>
  <c r="I69" i="2"/>
  <c r="G69" i="2"/>
  <c r="I68" i="2"/>
  <c r="G68" i="2"/>
  <c r="I67" i="2"/>
  <c r="G67" i="2"/>
  <c r="I66" i="2"/>
  <c r="G66" i="2"/>
  <c r="I65" i="2"/>
  <c r="G65" i="2"/>
  <c r="I64" i="2"/>
  <c r="G64" i="2"/>
  <c r="I63" i="2"/>
  <c r="G63" i="2"/>
  <c r="I61" i="2"/>
  <c r="G61" i="2"/>
  <c r="I60" i="2"/>
  <c r="G60" i="2"/>
  <c r="I59" i="2"/>
  <c r="G59" i="2"/>
  <c r="I58" i="2"/>
  <c r="G58" i="2"/>
  <c r="I57" i="2"/>
  <c r="G57" i="2"/>
  <c r="I56" i="2"/>
  <c r="G56" i="2"/>
  <c r="I55" i="2"/>
  <c r="G55" i="2"/>
  <c r="I54" i="2"/>
  <c r="G54" i="2"/>
  <c r="I53" i="2"/>
  <c r="G53" i="2"/>
  <c r="I52" i="2"/>
  <c r="G52" i="2"/>
  <c r="I51" i="2"/>
  <c r="G51" i="2"/>
  <c r="I50" i="2"/>
  <c r="G50" i="2"/>
  <c r="I49" i="2"/>
  <c r="G49" i="2"/>
  <c r="I48" i="2"/>
  <c r="G48" i="2"/>
  <c r="I47" i="2"/>
  <c r="G47" i="2"/>
  <c r="I46" i="2"/>
  <c r="G46" i="2"/>
  <c r="I45" i="2"/>
  <c r="G45" i="2"/>
  <c r="I44" i="2"/>
  <c r="G44" i="2"/>
  <c r="I43" i="2"/>
  <c r="G43" i="2"/>
  <c r="I42" i="2"/>
  <c r="G42" i="2"/>
  <c r="I41" i="2"/>
  <c r="G41" i="2"/>
  <c r="I40" i="2"/>
  <c r="G40" i="2"/>
  <c r="I39" i="2"/>
  <c r="G39" i="2"/>
  <c r="I38" i="2"/>
  <c r="G38" i="2"/>
  <c r="I37" i="2"/>
  <c r="G37" i="2"/>
  <c r="I36" i="2"/>
  <c r="G36" i="2"/>
  <c r="I35" i="2"/>
  <c r="G35" i="2"/>
  <c r="I34" i="2"/>
  <c r="G34" i="2"/>
  <c r="I32" i="2"/>
  <c r="G32" i="2"/>
  <c r="I31" i="2"/>
  <c r="G31" i="2"/>
  <c r="I30" i="2"/>
  <c r="G30" i="2"/>
  <c r="I29" i="2"/>
  <c r="G29" i="2"/>
  <c r="I28" i="2"/>
  <c r="G28" i="2"/>
  <c r="I27" i="2"/>
  <c r="G27" i="2"/>
  <c r="I26" i="2"/>
  <c r="G26" i="2"/>
  <c r="I24" i="2"/>
  <c r="G24" i="2"/>
  <c r="I23" i="2"/>
  <c r="G23" i="2"/>
  <c r="I22" i="2"/>
  <c r="G22" i="2"/>
  <c r="I21" i="2"/>
  <c r="G21" i="2"/>
  <c r="I20" i="2"/>
  <c r="G20" i="2"/>
  <c r="I19" i="2"/>
  <c r="G19" i="2"/>
  <c r="I18" i="2"/>
  <c r="G18" i="2"/>
  <c r="I17" i="2"/>
  <c r="G17" i="2"/>
  <c r="I16" i="2"/>
  <c r="G16" i="2"/>
  <c r="I15" i="2"/>
  <c r="G15" i="2"/>
  <c r="I14" i="2"/>
  <c r="G14" i="2"/>
  <c r="I13" i="2"/>
  <c r="G13" i="2"/>
  <c r="I12" i="2"/>
  <c r="G12" i="2"/>
  <c r="I11" i="2"/>
  <c r="G11" i="2"/>
  <c r="I10" i="2"/>
  <c r="G10" i="2"/>
  <c r="I9" i="2"/>
  <c r="G9" i="2"/>
  <c r="I8" i="2"/>
  <c r="H1" i="2" s="1"/>
  <c r="E2" i="2" s="1"/>
  <c r="G8" i="2"/>
  <c r="I7" i="2"/>
  <c r="G7" i="2"/>
  <c r="I6" i="2"/>
  <c r="G6" i="2"/>
  <c r="F1" i="2"/>
  <c r="J1" i="2" s="1"/>
</calcChain>
</file>

<file path=xl/sharedStrings.xml><?xml version="1.0" encoding="utf-8"?>
<sst xmlns="http://schemas.openxmlformats.org/spreadsheetml/2006/main" count="2159" uniqueCount="1148">
  <si>
    <r>
      <rPr>
        <b/>
        <sz val="20"/>
        <color rgb="FFC7A868"/>
        <rFont val="Georgia"/>
        <family val="1"/>
        <charset val="1"/>
      </rPr>
      <t xml:space="preserve">ChaynoTown </t>
    </r>
    <r>
      <rPr>
        <b/>
        <sz val="20"/>
        <color rgb="FFC7A868"/>
        <rFont val="Linux Libertine G"/>
        <family val="2"/>
      </rPr>
      <t xml:space="preserve">茶   </t>
    </r>
    <r>
      <rPr>
        <b/>
        <sz val="20"/>
        <color rgb="FFC7A868"/>
        <rFont val="Georgia"/>
        <family val="1"/>
        <charset val="1"/>
      </rPr>
      <t>·   ОПТОВЫЙ ПРАЙС  ·  Условия и контакты</t>
    </r>
  </si>
  <si>
    <t>Импорт и оптовые поставки китайского чая  ·  chaynotown-opt.ru</t>
  </si>
  <si>
    <t>УСЛОВИЯ РАБОТЫ</t>
  </si>
  <si>
    <t>Цены в каталоге указаны в юанях! · Примерный курс обмена указан вверху каждого листа · Работаю только по 100% предоплате.</t>
  </si>
  <si>
    <t>1. Совместная закупка.</t>
  </si>
  <si>
    <t>— Проводится один раз в месяц.
— Ближайшую дату всегда можно посмотреть на сайте: https://chaynotown-opt.ru/
— Минимальный заказ: от 30 000 ₽
— Минимальный объём по позициям — указан в каталоге рядом с каждой позицией.</t>
  </si>
  <si>
    <t>2. Индивидуальный заказ.</t>
  </si>
  <si>
    <t>— Можно оформить в любое удобное время.
— Китай: от 300 000 ₽, вес груза от 150 кг
— Тайвань: от 150 000 ₽, вес груза от 30 кг
— Минимальный объём по позициям — указан в каталоге рядом с каждой позицией.</t>
  </si>
  <si>
    <t>3. Официальная растаможка для «Честного знака».</t>
  </si>
  <si>
    <t>— Оформление документов на ваше "ООО" или "ИП"
— Китай: от 1 000 000 ₽, вес груза от 500 кг
— Тайвань: Вес груза от 500 кг
— Цена: +65% от указанной в данном прайсе
— Минимальный объём по позициям: пресс — от коробки на позицию, россыпь — от 20 кг на позицию.</t>
  </si>
  <si>
    <t>Доставка из Китая.</t>
  </si>
  <si>
    <t>— Оплачивается отдельно через 10–14 дней после оплаты чая.
— Срок доставки в Россию — от 50 дней, в связи со сложностями на таможне.</t>
  </si>
  <si>
    <t>Скидки.</t>
  </si>
  <si>
    <t>При соблюдении условий рассчитываются индивидуально:
— Покупка пуэра ящиками (42 шт × 357 г или 150 шт × 100 г)
— Россыпь от 20 кг одной позиции
— Закупка от 500 000 ₽</t>
  </si>
  <si>
    <t>КОНТАКТЫ ДЛЯ СВЯЗИ</t>
  </si>
  <si>
    <t>WeChat ID: ChaynoTown</t>
  </si>
  <si>
    <t>Группа опт в Telegram</t>
  </si>
  <si>
    <t>Перейти ↗</t>
  </si>
  <si>
    <t>Группа опт ВКонтакте (на случай блокировок Telegram)</t>
  </si>
  <si>
    <t>Группа опт MAX (на случай апокалипсиса :-)</t>
  </si>
  <si>
    <t>С уважением,  ·  Алексей  ·  ИП Шепиленко А. В.  ·  ИНН: 235308351238  ·  ОГРНИП: 319237500377751</t>
  </si>
  <si>
    <t>Курс ¥</t>
  </si>
  <si>
    <t>Курс $</t>
  </si>
  <si>
    <t>Итого ¥</t>
  </si>
  <si>
    <t>Вес кг</t>
  </si>
  <si>
    <t>ИТОГО ₽</t>
  </si>
  <si>
    <t>Доставка до РФ, ₽</t>
  </si>
  <si>
    <t>оплачивается отдельно   ·   условия и контакты — на вкладке «Условия и контакты»</t>
  </si>
  <si>
    <t>Название чая</t>
  </si>
  <si>
    <t>Фото</t>
  </si>
  <si>
    <t>Мера</t>
  </si>
  <si>
    <t>Мин.
заказ</t>
  </si>
  <si>
    <t>Цена,
¥</t>
  </si>
  <si>
    <t>Кол-во</t>
  </si>
  <si>
    <t>Сумма,
¥</t>
  </si>
  <si>
    <t>Вес,
кг</t>
  </si>
  <si>
    <t>Общий
вес</t>
  </si>
  <si>
    <t>Арт.</t>
  </si>
  <si>
    <t>Описание</t>
  </si>
  <si>
    <t>Мэнхайский чайный завод Юнмин (Menghai County Yongming Tea Factory) НОВИНКА</t>
  </si>
  <si>
    <t>ШУ пуэр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</si>
  <si>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Лао Баньчжан (Bānzhāng Pǔ'ěr shúchá) 2021г 56г</t>
    </r>
  </si>
  <si>
    <t>Фото ↗</t>
  </si>
  <si>
    <t>шт</t>
  </si>
  <si>
    <t>от 5шт</t>
  </si>
  <si>
    <t>SHU-112</t>
  </si>
  <si>
    <t>Шу пуэр из сырья, заявленного как Лао Баньчжан. Настой тёмный, плотный, с мягким характером и выраженной сладостью. Вкус округлый, гладкий, с древесными и землистыми оттенками, без резкой терпкости. Послевкусие спокойное, сладковатое.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</si>
  <si>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Лао Баньчжан (Lǎobānzhāng Gǔshù Shúchá Fāngzhuān) 2013 100г</t>
    </r>
  </si>
  <si>
    <t>SHU-113</t>
  </si>
  <si>
    <t>Мощный шу пуэр с древних деревьев. Плотный, насыщенный вкус с лекарственными нотами.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</si>
  <si>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Чэньнянь Лисян из чайных голов, 2019г 125г (Chénnián Lìxiāng Pǔ'ěr shúchá suì jīn xiǎo chátóu)</t>
    </r>
  </si>
  <si>
    <t>SHU-114</t>
  </si>
  <si>
    <t xml:space="preserve">Плотные чайные головы из Иу. Мягкий, сладкий, гладкий вкус. Маслянистый настой.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</si>
  <si>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Чжэньцан Лаотоу Чачжуань из древних деревьев, 2024 г 250 г (Zhēncáng Lǎotóu Cházhuān)</t>
    </r>
  </si>
  <si>
    <t>от 2шт</t>
  </si>
  <si>
    <t>SHU-115</t>
  </si>
  <si>
    <t xml:space="preserve">Плотный шу пуэр-кирпич. Сырьё древних деревьев 2015 г. Глубокий вкус с ароматом выдержки.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</si>
  <si>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«Юаньмань» из старых деревьев Иу, 2020 г., 150 г (Yìwǔ Lǎoshù Shúchá Yuánmǎn)</t>
    </r>
  </si>
  <si>
    <t>SHU-116</t>
  </si>
  <si>
    <t xml:space="preserve">Шу пуэр из Иу. Сырьё со старых деревьев. Мягкий, гладкий, насыщенный вкус.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</si>
  <si>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«Жуи» из Буланшаня 2020г 150г (Rúyì Pǔ'ěr Shúchá)</t>
    </r>
  </si>
  <si>
    <t>SHU-117</t>
  </si>
  <si>
    <t xml:space="preserve">Насыщенный, сладкий вкус с мягкой текстурой.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</si>
  <si>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«Гунтин Цзинь Я» из Мэнхая, 2020 г., 250 г (Gōngtíng Jīnyá Pǔ'ěr Shúchá)</t>
    </r>
  </si>
  <si>
    <t>гр</t>
  </si>
  <si>
    <t>SHU-118</t>
  </si>
  <si>
    <t xml:space="preserve">Рассыпной шу пуэр класса гунтин с золотыми почками. Мягкий, сладкий вкус, гладкая текстура.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</si>
  <si>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«Памятный кирпич 2008» из Иу, 2022 г., 250 г (Jìniàn Zhuān 2008 Yìwǔ Shúchá)</t>
    </r>
  </si>
  <si>
    <t>SHU-119</t>
  </si>
  <si>
    <t xml:space="preserve">Плотный шу пуэр из Иу. Сладкий, насыщенный вкус с нотами выдержки. Гладкая текстура.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</si>
  <si>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Хуачжу Лянцзы с высокогорья, 2021 г., 357 (Huázhú Liángzǐ Shúchá)</t>
    </r>
  </si>
  <si>
    <t>SHU-120</t>
  </si>
  <si>
    <t xml:space="preserve">Высокогорный шу пуэр с горы Хуачжу Лянцзы. Древесно-выдержанный аромат, мягкий вкус.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</si>
  <si>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«Лаобулан» из Мэнхая, 2023 г., 357 г (Lǎobùlǎng Pǔ'ěr Shúchá)</t>
    </r>
  </si>
  <si>
    <t>SHU-121</t>
  </si>
  <si>
    <t xml:space="preserve">Густой, гладкий шу пуэр из Мэнхая. Сладкий, насыщенный вкус. Мягкая текстура. Настой чистый.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</si>
  <si>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Тяньмэньшань Гушу из Иу, 2020 г., 357 г (Yìwǔ Tiānménshān Gǔshù Shúchá)</t>
    </r>
  </si>
  <si>
    <t>SHU-122</t>
  </si>
  <si>
    <t xml:space="preserve">Шу пуэр из Иу, древние деревья Тяньмэньшань. Мягкий, сладкий, гладкий вкус. Чистый настой.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</si>
  <si>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Лаошу Шубин из Линьцана, 2019 г., 357 г (Yúnnán Pǔ'ěr Lǎoshù Shúbǐng)</t>
    </r>
  </si>
  <si>
    <t>SHU-123</t>
  </si>
  <si>
    <t xml:space="preserve">Шу пуэр из Линьцана. Сырьё со старых деревьев. Мягкий, сладкий вкус, гладкая текстура.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</si>
  <si>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Мэнсун Дяньцан из старых деревьев, 2022 г., 357 г (Měngsòng Diǎncáng Lǎoshù Yuánchá)</t>
    </r>
  </si>
  <si>
    <t>SHU-124</t>
  </si>
  <si>
    <t xml:space="preserve">Плотный шу пуэр из Мэнсун. Насыщенный, сладкий вкус с гладкой текстурой. Аромат выдержки.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</si>
  <si>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Мэнхай Буланшань Цицзыбин, 2022 г., 357 г (Měnghǎi Bùlǎngshān Qīzǐbǐng Shúchá)</t>
    </r>
  </si>
  <si>
    <t>SHU-125</t>
  </si>
  <si>
    <t xml:space="preserve">Насыщенный шу пуэр с горы Буланшань. Плотный вкус с ароматом выдержки. Гладкая текстура.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</si>
  <si>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Уцзинь Хао выдержанный кирпич, 2004 г., 280 г  (Wūjīn Hào Chénnián Shúzhuān)</t>
    </r>
  </si>
  <si>
    <t>SHU-126</t>
  </si>
  <si>
    <t xml:space="preserve">Выдержанный шу пуэр 2004 года из Мэнхая. Двадцатилетняя выдержка дала мягкий, сладкий вкус с плотной текстурой и глубоким ароматом выдержки.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</si>
  <si>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Чжанлан» с грибным и финиковым ароматом, 2017 г., 250 г (Zhānglǎng shúchá)</t>
    </r>
  </si>
  <si>
    <t>SHU-127</t>
  </si>
  <si>
    <t xml:space="preserve">Плотный шу пуэр с нотами грибов и финика. Мягкий, сладкий, гладкий вкус.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</si>
  <si>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Цзиньцзи Баосуй (Золотой петух возвещает год), 2016 г., 357 г  (Jīnjī Bàosuì Shúpǔ)</t>
    </r>
  </si>
  <si>
    <t>SHU-128</t>
  </si>
  <si>
    <t xml:space="preserve">Выдержанный шу пуэр из Мэнхая. Сырьё с больших деревьев. Мягкий, сладкий вкус, плотная текстура, аромат выдержки.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</si>
  <si>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Булан Хунь из Баньчжана, 2022 г., 357 г ( Bùlǎng Hún Bānzhāng Shúchá)</t>
    </r>
  </si>
  <si>
    <t>SHU-129</t>
  </si>
  <si>
    <t xml:space="preserve">Плотный шу пуэр из Баньчжана (Буланшань). Сырьё со старых деревьев. Насыщенный, гладкий вкус, мощная чайная энергия.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</si>
  <si>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Гунтин Гунбин (Дворцовый подносной блин), 2018 г., 357 г ( Gōngtíng Gòngbǐng Shúchá)</t>
    </r>
  </si>
  <si>
    <t>SHU-130</t>
  </si>
  <si>
    <t>Шу пуэр класса гунтин из Мэнхая. Преобладают золотые почки. Вкус мягкий, сладкий, гладкий. Настой чистый, насыщенный.</t>
  </si>
  <si>
    <t>Шэн пуэр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</si>
  <si>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Гаосян Чачжуань (Высокоароматный кирпич), 2024 г., 200 г ( Gāoxiāng Cházhuān Shēngpǔ)</t>
    </r>
  </si>
  <si>
    <t>SHE-049</t>
  </si>
  <si>
    <t xml:space="preserve">Шэн пуэр из Мэнхая. Плотный кирпич. Сладкое послевкусие без горечи. Высокий аромат.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</si>
  <si>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Синютан Чунь, 2025 г., 200 г (Xīniútáng Chūn Shēngpǔ)</t>
    </r>
  </si>
  <si>
    <t>SHE-050</t>
  </si>
  <si>
    <t xml:space="preserve">Молодой шэн пуэр из Мэнхая. Насыщенный, крепкий вкус. Крупнолистовое сырьё, потенциал выдержки.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</si>
  <si>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«Люлянь» из Мэнсун, 2021 г., 357 г (Liúlián Měngsòng Shēngpǔ)</t>
    </r>
  </si>
  <si>
    <t>SHE-051</t>
  </si>
  <si>
    <t xml:space="preserve">Ранневесенний шэн пуэр с больших деревьев Мэнсун. Цветочно-медовый аромат, насыщенный вкус, потенциал выдержки.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</si>
  <si>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«Чуаньчэн Булан» из древних деревьев, 2021 г., 357 г (Chuánchéng Bùlǎng Shēngpǔ)</t>
    </r>
  </si>
  <si>
    <t>SHE-052</t>
  </si>
  <si>
    <t xml:space="preserve">Молодой шэн пуэр из Буланшаня. Сырьё с древних деревьев. Плотный, насыщенный вкус, яркая сладость.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</si>
  <si>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Сяохусай Хунтуди, 2022 г., 357 г  (Xiǎohùsài Hóngtǔdì Shēngpǔ)</t>
    </r>
  </si>
  <si>
    <t>SHE-053</t>
  </si>
  <si>
    <t xml:space="preserve">Молодой шэн пуэр из Сяохусай. Сырьё с краснозёма. Насыщенный, яркий вкус с долгим послевкусием.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</si>
  <si>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«Баньпо Лаошу» с Наньношань 2023г 357г (Bàn Pō Lǎo Shù Nánnuòshān Shēngpǔ)</t>
    </r>
  </si>
  <si>
    <t>SHE-054</t>
  </si>
  <si>
    <t xml:space="preserve">Свежий шэн пуэр с Наньношань. Сырьё со старых деревьев. Сладкий, дикий вкус.
</t>
  </si>
  <si>
    <r>
      <rPr>
        <i/>
        <sz val="8"/>
        <color rgb="FF7A7A72"/>
        <rFont val="Calibri"/>
        <family val="2"/>
      </rPr>
      <t xml:space="preserve">Menghai Xian Yongming Chachang
</t>
    </r>
    <r>
      <rPr>
        <b/>
        <sz val="10"/>
        <color rgb="FF1F211E"/>
        <rFont val="Calibri"/>
        <family val="2"/>
      </rPr>
      <t>Дасюэшань Гушу 2022 г., 357 г (Dàxuěshān Gǔshù Shēngchá)</t>
    </r>
  </si>
  <si>
    <t>SHE-055</t>
  </si>
  <si>
    <t xml:space="preserve">Высокогорный шэн пуэр с древних деревьев Дасюэшань. Свежий, яркий вкус с цветочно-медовыми нотами. Долгое сладкое послевкусие.
</t>
  </si>
  <si>
    <t>Шу пуэр пресс (Kūnmíng Hé Chāng Xuān)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</si>
  <si>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Лао Вэйдао 2013г 100гр (Lǎo wèidào)</t>
    </r>
  </si>
  <si>
    <t>от 20шт</t>
  </si>
  <si>
    <t>SHU-001</t>
  </si>
  <si>
    <t>Крупнолистовое выдержанное сырьё. Шу пуэр с чистым, сладким ароматом. Настой тёмно-красный, прозрачный. Вкус плотный, маслянистый, гладкий, сладкий, с возвращающей сладостью. Послевкусие долгое, сладкое.</t>
  </si>
  <si>
    <r>
      <rPr>
        <i/>
        <sz val="8"/>
        <color rgb="FF7A7A72"/>
        <rFont val="Calibri"/>
        <family val="2"/>
      </rPr>
      <t xml:space="preserve">Měnghǎi Jǐngzé Cháchǎng
</t>
    </r>
    <r>
      <rPr>
        <b/>
        <sz val="10"/>
        <color rgb="FF1F211E"/>
        <rFont val="Calibri"/>
        <family val="2"/>
      </rPr>
      <t xml:space="preserve">Банчжан Цзиньхао 100гр 2025г. (Jīn Háo Xì Yá) </t>
    </r>
    <r>
      <rPr>
        <b/>
        <sz val="10"/>
        <color rgb="FFC1352B"/>
        <rFont val="Calibri"/>
        <family val="2"/>
      </rPr>
      <t>НОВИНКА</t>
    </r>
  </si>
  <si>
    <t>от 10шт</t>
  </si>
  <si>
    <t>SHU-002</t>
  </si>
  <si>
    <t>Молодой шу пуэр из отборных золотистых почек (типсов). Мягкий, чистый вкус с медовой сладостью и гладкой, бархатистой текстурой. Настой прозрачный, янтарный.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</si>
  <si>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Шу Цицзыбин100гр 2009г (Qīzǐ bǐngchá jīn yá xiǎo bǐng) </t>
    </r>
    <r>
      <rPr>
        <b/>
        <sz val="10"/>
        <color rgb="FFC1352B"/>
        <rFont val="Calibri"/>
        <family val="2"/>
      </rPr>
      <t>ТОП ПРОДАЖ</t>
    </r>
  </si>
  <si>
    <t>SHU-003</t>
  </si>
  <si>
    <t>Пуэр из отборных золотистых типсов (цзинья). Выдержанное сырьё, чистое сухое хранение. Вкус чистый, насыщенный, гладкий, без посторонних привкусов. Настой яркий, прозрачный.</t>
  </si>
  <si>
    <r>
      <rPr>
        <i/>
        <sz val="8"/>
        <color rgb="FF7A7A72"/>
        <rFont val="Calibri"/>
        <family val="2"/>
      </rPr>
      <t xml:space="preserve">Yúnnán Yúnqǐ Hào Cháyè Yǒuxiàn Gōngsī
</t>
    </r>
    <r>
      <rPr>
        <b/>
        <sz val="10"/>
        <color rgb="FF1F211E"/>
        <rFont val="Calibri"/>
        <family val="2"/>
      </rPr>
      <t>Раннияя Весна 2020г (Zǎochūn Qiáomù Gōngtíng Chábǐng) 200гр.</t>
    </r>
  </si>
  <si>
    <t>от 3шт</t>
  </si>
  <si>
    <t>SHU-004</t>
  </si>
  <si>
    <t>Шу пуэр класса "гунтин" из высокогорного сырья. Преобладают нежные типсы. Вкус мягкий, сладковатый, с гладкой, обволакивающей текстурой. Настой чистый, яркий.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</si>
  <si>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"Выдержаное печенье" 2013г 350гр (Yúnnán Qiáomù Měnghǎi Qīzǐ Bǐng Zhēncáng Pǔ'ěr Chá) (21,2 от 42шт)</t>
    </r>
  </si>
  <si>
    <t>от 7шт</t>
  </si>
  <si>
    <t>SHU-005</t>
  </si>
  <si>
    <t>Выдержанный шу пуэр из крупного листа (арбор). Насыщенный, чистый аромат с нотами выдержки. Вкус плотный, маслянистый, гладкий и сладкий. Яркое, продолжительное послевкусие.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</si>
  <si>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Вкус мэнхая Гунтин 200гр 2018г (Chénxiāng Chúnyùn Cháyè) </t>
    </r>
    <r>
      <rPr>
        <b/>
        <sz val="10"/>
        <color rgb="FFC1352B"/>
        <rFont val="Calibri"/>
        <family val="2"/>
      </rPr>
      <t>ТОП ПРОДАЖ</t>
    </r>
    <r>
      <rPr>
        <b/>
        <sz val="10"/>
        <color rgb="FF1F211E"/>
        <rFont val="Calibri"/>
        <family val="2"/>
      </rPr>
      <t xml:space="preserve"> (20,4 от 30шт)</t>
    </r>
  </si>
  <si>
    <t>SHU-006</t>
  </si>
  <si>
    <t>Шу пуэр с классическим "вкусом Мэнхай" (менхай вэй). Премиальное сырьё (гунтин), состоит из нежных типсов. Вкус очень чистый, плотный, насыщенный, с ощутимым телом. Без посторонних запахов.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</si>
  <si>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Кирпичик из Мэнку 2014г 250гр (Yúnnán Pǔ'ěr Chá Měngkù Gǔshù Jīnyá Pǔ'ěr Chá Shú Chá)</t>
    </r>
  </si>
  <si>
    <t>SHU-007</t>
  </si>
  <si>
    <t>Шу пуэр из почек (цзинья) со старых деревьев (гушу) региона Мэнку. Вкус чистый, плотный, гладкий, с долгим сладким послевкусием. Яркий, прозрачный настой.</t>
  </si>
  <si>
    <r>
      <rPr>
        <i/>
        <sz val="8"/>
        <color rgb="FF7A7A72"/>
        <rFont val="Calibri"/>
        <family val="2"/>
      </rPr>
      <t xml:space="preserve">Yúnnán Rùnxiù Cháyè
</t>
    </r>
    <r>
      <rPr>
        <b/>
        <sz val="10"/>
        <color rgb="FF1F211E"/>
        <rFont val="Calibri"/>
        <family val="2"/>
      </rPr>
      <t>Шу Древних деревьев Мэнсона  2023г 357гр (Měngsòng Gǔshù Chá)</t>
    </r>
  </si>
  <si>
    <t>SHU-008</t>
  </si>
  <si>
    <t>Шу пуэр со старых деревьев (гушу) региона Мэнсун. Плотный, насыщенный вкус с мягкой, шелковистой текстурой и природной сладостью. В аромате проявляются благородные тона выдержки (чэньсян).</t>
  </si>
  <si>
    <r>
      <rPr>
        <i/>
        <sz val="8"/>
        <color rgb="FF7A7A72"/>
        <rFont val="Calibri"/>
        <family val="2"/>
      </rPr>
      <t xml:space="preserve">Jǐngzé Cháchǎng
</t>
    </r>
    <r>
      <rPr>
        <b/>
        <sz val="10"/>
        <color rgb="FF1F211E"/>
        <rFont val="Calibri"/>
        <family val="2"/>
      </rPr>
      <t xml:space="preserve">Шу Древняя мощь 2025г 357гр (Bùlǎng Gǔyùn) (25ю от 28шт) </t>
    </r>
    <r>
      <rPr>
        <b/>
        <sz val="10"/>
        <color rgb="FFC1352B"/>
        <rFont val="Calibri"/>
        <family val="2"/>
      </rPr>
      <t>ТОП ПРОДАЖ</t>
    </r>
  </si>
  <si>
    <t>SHU-009</t>
  </si>
  <si>
    <t>Шу пуэр из региона Булан, состоящий из отборных золотистых типсов. Плотный, насыщенный вкус, ощущение полноты и глубины. Настой густой, яркого красно-янтарного цвета.</t>
  </si>
  <si>
    <r>
      <rPr>
        <i/>
        <sz val="8"/>
        <color rgb="FF7A7A72"/>
        <rFont val="Calibri"/>
        <family val="2"/>
      </rPr>
      <t xml:space="preserve">Jǐngzé Cháchǎng
</t>
    </r>
    <r>
      <rPr>
        <b/>
        <sz val="10"/>
        <color rgb="FF1F211E"/>
        <rFont val="Calibri"/>
        <family val="2"/>
      </rPr>
      <t>Шу Золотой Дракон 2024г 357гр (Jīn Lóng Gǔshù) (30ю от 28шт)</t>
    </r>
  </si>
  <si>
    <t>SHU-010</t>
  </si>
  <si>
    <t>Шу пуэр из крупного сырья со старых деревьев (гушу). Плотный, однородный блин. Вкус насыщенный, с выраженной выдержанной нотой (чэньсян) и гладкой текстурой.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</si>
  <si>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Шу Лаочжай 357гр 2024г  (Bīngdǎo Lǎozhài Pǔ'ěr Chá Bǐng Chá) </t>
    </r>
    <r>
      <rPr>
        <b/>
        <sz val="10"/>
        <color rgb="FFC1352B"/>
        <rFont val="Calibri"/>
        <family val="2"/>
      </rPr>
      <t>ТОП ПРОДАЖ</t>
    </r>
    <r>
      <rPr>
        <b/>
        <sz val="10"/>
        <color rgb="FF1F211E"/>
        <rFont val="Calibri"/>
        <family val="2"/>
      </rPr>
      <t xml:space="preserve">  (28,5ю от 28шт)</t>
    </r>
  </si>
  <si>
    <t>SHU-011</t>
  </si>
  <si>
    <t>Шу пуэр из региона Биндао (Линьцан), сырьё со старых деревьев (гушу). Ожидается чистый, сладкий вкус с характерной для терруара мягкостью и гладкой текстурой. Плотный настой.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</si>
  <si>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Шу Золотой Бутон 2019г 357гр (Gōngtíng Pǔ'ěr Jīnyá Chá) (41ю от 14шт)</t>
    </r>
  </si>
  <si>
    <t>SHU-012</t>
  </si>
  <si>
    <t>Премиальный зрелый пуэр (шу) класса «Гунтин» из золотых типсов. Высококачественное сырьё с древних деревьев региона Мэнхай. Насыщенный, гладкий и сладкий вкус.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</si>
  <si>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Шу Точа с мандариновой кожурой 2013г 50гр (500гр)(Chénpí Pǔ'ěr Chá Shú Chá Zhù) (39ю от 10шт)</t>
    </r>
  </si>
  <si>
    <t>SHU-013</t>
  </si>
  <si>
    <t>Выдержанный шу пуэр в сочетании с многолетним чэньпи (мандариновой коркой). Яркий аромат с нотами цитрусовой сладости и старого дерева. Вкус гладкий, мягкий, с долгим тёплым послевкусием.</t>
  </si>
  <si>
    <r>
      <rPr>
        <i/>
        <sz val="8"/>
        <color rgb="FF7A7A72"/>
        <rFont val="Calibri"/>
        <family val="2"/>
      </rPr>
      <t xml:space="preserve">Lóngyuán Hào
</t>
    </r>
    <r>
      <rPr>
        <b/>
        <sz val="10"/>
        <color rgb="FF1F211E"/>
        <rFont val="Calibri"/>
        <family val="2"/>
      </rPr>
      <t xml:space="preserve">Шу пуэр «Лунъюань Хао» Мэнхай Чэнь Сян (Yúnnán Lóngyuán Hào chén xiāng pǔ'ěr )2020г 380гр  </t>
    </r>
    <r>
      <rPr>
        <b/>
        <sz val="10"/>
        <color rgb="FFC1352B"/>
        <rFont val="Calibri"/>
        <family val="2"/>
      </rPr>
      <t>ТОП ПРОДАЖ</t>
    </r>
  </si>
  <si>
    <t>SHU-014</t>
  </si>
  <si>
    <t>Шу пуэр бренда Longyuanhao из ранневесеннего сырья со старых деревьев (гушу) региона Мэнхай. Ожидается чистый, насыщенный вкус с характерной для терруара плотностью и глубиной.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</si>
  <si>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Шу Два черных дракона 357гр 2008г (Gōngtíng Chényùn)</t>
    </r>
  </si>
  <si>
    <t>SHU-015</t>
  </si>
  <si>
    <t>Выдержанный шу пуэр из крупного сырья (арбор). Чистый, сладкий вкус с гладкой, маслянистой текстурой. Настой прозрачный, плотный, без посторонних привкусов. Высокая экстрактивность.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</si>
  <si>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Шу Банчжан Дашу 2019г 357гр (Bānzhāng Dàshù Chá Shú Pǔ)  (47ю от 14шт)</t>
    </r>
  </si>
  <si>
    <t>SHU-016</t>
  </si>
  <si>
    <t>Выдержанный шу пуэр со старых деревьев (гушу) региона Лаобаньчжан. Плотный, маслянистый вкус с ощущением мощи и глубины. Долгое, сладкое послевкусие. Крупное сырьё.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</si>
  <si>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Шу Императорский блин для подношения 357гр 2019г (Yùpǐn Gòng Bǐng Gāoshān Dàshù Chá) (47 от 14шт)</t>
    </r>
  </si>
  <si>
    <t>SHU-017</t>
  </si>
  <si>
    <t>Шу пуэр из высокогорного сырья (дашу) региона Хэкай. Премиальные золотистые типсы, чистый вкус, гладкая текстура, выраженная сладость и особое горловое послевкусие с возвращающейся сладостью.</t>
  </si>
  <si>
    <r>
      <rPr>
        <i/>
        <sz val="8"/>
        <color rgb="FF7A7A72"/>
        <rFont val="Calibri"/>
        <family val="2"/>
      </rPr>
      <t xml:space="preserve">Xīshuāngbǎnnà Hǎi Bāng Yuán Cháyè Yǒuxiàn Zérèn Gōngsī
</t>
    </r>
    <r>
      <rPr>
        <b/>
        <sz val="10"/>
        <color rgb="FF1F211E"/>
        <rFont val="Calibri"/>
        <family val="2"/>
      </rPr>
      <t>Шу Мягкий Аромат 2023г 357гр (Chúnxiāng – Shú Bǐng) (50,4 от 28шт)</t>
    </r>
  </si>
  <si>
    <t>SHU-018</t>
  </si>
  <si>
    <t>Выдержанный шу пуэр из региона Мэнхай. Чистый, насыщенный вкус с гладкой текстурой и благородными тонами выдержки. Плотный, прозрачный настой.</t>
  </si>
  <si>
    <r>
      <rPr>
        <i/>
        <sz val="8"/>
        <color rgb="FF7A7A72"/>
        <rFont val="Calibri"/>
        <family val="2"/>
      </rPr>
      <t xml:space="preserve">Chūnhǎi Cháchǎng
</t>
    </r>
    <r>
      <rPr>
        <b/>
        <sz val="10"/>
        <color rgb="FF1F211E"/>
        <rFont val="Calibri"/>
        <family val="2"/>
      </rPr>
      <t>Шу Старые деревья из Иу (Yìwǔ lǎo shù) 357гр 2006г  (55 от 28шт)</t>
    </r>
  </si>
  <si>
    <t>SHU-019</t>
  </si>
  <si>
    <t>Винтажный пуэр из региона Иу. Премиальный сорт «Гунтин» из отборных типсов. Благодаря многолетней выдержке приобрёл глубокий, мягкий и сладковатый вкус.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</si>
  <si>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Шу Золотые почки из Биндао 357гр 2017г ( Gǔshù Chúnliào Bīngdǎo Jīnyá Pǔ'ěr Chá) </t>
    </r>
    <r>
      <rPr>
        <b/>
        <sz val="10"/>
        <color rgb="FFC1352B"/>
        <rFont val="Calibri"/>
        <family val="2"/>
      </rPr>
      <t>ТОП ПРОДАЖ</t>
    </r>
    <r>
      <rPr>
        <b/>
        <sz val="10"/>
        <color rgb="FF1F211E"/>
        <rFont val="Calibri"/>
        <family val="2"/>
      </rPr>
      <t xml:space="preserve"> (47,2 от 42шт) "ДОМ В ГОРАХ"</t>
    </r>
  </si>
  <si>
    <t>SHU-020</t>
  </si>
  <si>
    <t>Выдержанный шу пуэр из чистого сырья со старых деревьев (гушу) региона Биндао. Преобладают золотистые типсы. Ожидается чистый, сладкий вкус с гладкой текстурой и долгим послевкусием.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</si>
  <si>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Шу Лао Баньчжан 2003г 350гр (Zhēncáng Lǎo Bānzhāng)  (63ю от 28шт)</t>
    </r>
  </si>
  <si>
    <t>SHU-021</t>
  </si>
  <si>
    <t>Пуэр из региона Лаобаньчжан. Позиционируется как «чистый сорт» (чистое сырьё) с древних деревьев. Обладает мощным, насыщенным и глубоким вкусом.</t>
  </si>
  <si>
    <r>
      <rPr>
        <i/>
        <sz val="8"/>
        <color rgb="FF7A7A72"/>
        <rFont val="Calibri"/>
        <family val="2"/>
      </rPr>
      <t xml:space="preserve">Jǐngzé Cháchǎng
</t>
    </r>
    <r>
      <rPr>
        <b/>
        <sz val="10"/>
        <color rgb="FF1F211E"/>
        <rFont val="Calibri"/>
        <family val="2"/>
      </rPr>
      <t>Шу Королевская дань 2021г 357гр (Yù Gòng Jīn Bǐng) (63ю от 28шт)</t>
    </r>
  </si>
  <si>
    <t>SHU-022</t>
  </si>
  <si>
    <t xml:space="preserve">Шу пуэр из весеннего сырья региона Сишуанбаньна. Крупный лист, чистый вкус с гладкой текстурой и сладковатыми нотами. Плотный, прозрачный настой.
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</si>
  <si>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Шу Дворец Хэчансюань 357гр 2017г (Gōngtíng Jīnyá Chūnchá Zǎoxiāng)</t>
    </r>
  </si>
  <si>
    <t>SHU-023</t>
  </si>
  <si>
    <t>Зрелый пуэр из отборных золотых типсов (цзинь я). Сырьё с высокогорья Дасюэшань. Выдержан после ферментации, благодаря чему приобрёл чистый, гладкий вкус в стиле Мэнхай.</t>
  </si>
  <si>
    <r>
      <rPr>
        <i/>
        <sz val="8"/>
        <color rgb="FF7A7A72"/>
        <rFont val="Calibri"/>
        <family val="2"/>
      </rPr>
      <t xml:space="preserve">Xīnwén Cháchǎng
</t>
    </r>
    <r>
      <rPr>
        <b/>
        <sz val="10"/>
        <color rgb="FF1F211E"/>
        <rFont val="Calibri"/>
        <family val="2"/>
      </rPr>
      <t>Шу Золотой квадратик (Jīnzhuān) 2016г 500гр</t>
    </r>
  </si>
  <si>
    <t>SHU-024</t>
  </si>
  <si>
    <t>Прессованный шу пуэр из отборных типсов (гунтин). Весеннее сырьё, выдержка с 2016 года. Яркий аромат с нотами финика. Вкус гладкий, сладковатый, маслянистый. Удобный формат.</t>
  </si>
  <si>
    <r>
      <rPr>
        <i/>
        <sz val="8"/>
        <color rgb="FF7A7A72"/>
        <rFont val="Calibri"/>
        <family val="2"/>
      </rPr>
      <t xml:space="preserve">Lánghé Cháchǎng
</t>
    </r>
    <r>
      <rPr>
        <b/>
        <sz val="10"/>
        <color rgb="FF1F211E"/>
        <rFont val="Calibri"/>
        <family val="2"/>
      </rPr>
      <t>Шу Ланхэ. Мэнхайский блин 2012г 357гр (Lánghé. Měnghǎi Shú Bǐng)</t>
    </r>
  </si>
  <si>
    <t>SHU-025</t>
  </si>
  <si>
    <t>Выдержанный шу пуэр 2012 года от известной фабрики Ланхэ (регион Мэнхай). Чистый, гладкий вкус с благородными тонами выдержки. Плотный, прозрачный настой.</t>
  </si>
  <si>
    <r>
      <rPr>
        <i/>
        <sz val="8"/>
        <color rgb="FF7A7A72"/>
        <rFont val="Calibri"/>
        <family val="2"/>
      </rPr>
      <t xml:space="preserve">Pǔwén Cháchǎng
</t>
    </r>
    <r>
      <rPr>
        <b/>
        <sz val="10"/>
        <color rgb="FF1F211E"/>
        <rFont val="Calibri"/>
        <family val="2"/>
      </rPr>
      <t>Шу Облачные почки (Pǔwén Cháchǎng Yúnyá)  2006г 400гр</t>
    </r>
  </si>
  <si>
    <t>SHU-026</t>
  </si>
  <si>
    <t>Выдержанный шу пуэр 2006 года от фабрики Пувэнь. Многолетняя трансформация. Глубокий, насыщенный вкус с гладкой, маслянистой текстурой и благородными тонами выдержки. Плотный настой.</t>
  </si>
  <si>
    <r>
      <rPr>
        <i/>
        <sz val="8"/>
        <color rgb="FF7A7A72"/>
        <rFont val="Calibri"/>
        <family val="2"/>
      </rPr>
      <t xml:space="preserve">Pǔwén Cháchǎng
</t>
    </r>
    <r>
      <rPr>
        <b/>
        <sz val="10"/>
        <color rgb="FF1F211E"/>
        <rFont val="Calibri"/>
        <family val="2"/>
      </rPr>
      <t>Шу Облачные почки Феникса (Yúnyá Fèng Bǐng Shú) 2006г 400гр</t>
    </r>
  </si>
  <si>
    <t>SHU-027</t>
  </si>
  <si>
    <t xml:space="preserve">Классический выдержанный шу пуэр 2006 года от фабрики Пувэнь. Чистый, глубокий вкус с гладкой, маслянистой текстурой и благородными тонами выдержки. Плотный, прозрачный настой.
</t>
  </si>
  <si>
    <r>
      <rPr>
        <i/>
        <sz val="8"/>
        <color rgb="FF7A7A72"/>
        <rFont val="Calibri"/>
        <family val="2"/>
      </rPr>
      <t xml:space="preserve">Yīpǐntáng
</t>
    </r>
    <r>
      <rPr>
        <b/>
        <sz val="10"/>
        <color rgb="FF1F211E"/>
        <rFont val="Calibri"/>
        <family val="2"/>
      </rPr>
      <t>Шу Старый добрый чай 2006г 357гр (Yīpǐn Pǔ'ěr Měnghǎi Lǎo Shú Chá)</t>
    </r>
  </si>
  <si>
    <t>SHU-028</t>
  </si>
  <si>
    <t xml:space="preserve">Шу пуэр с многолетней выдержкой (2006) из региона Мэнхай. Глубокий, насыщенный вкус с гладкой текстурой и долгим, благородным послевкусием. Яркий, прозрачный настой.
</t>
  </si>
  <si>
    <t>Шэн пуэр пресс (Kūnmíng Hé Chāng Xuān)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</si>
  <si>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Шэн  Юньнаньская беседка 2017г 357гр (Yúnnán Qiáomù Měnghǎi Qīzǐ Bǐng Pǔ'ěr Chá) (21,2ю от 14шт)</t>
    </r>
  </si>
  <si>
    <t>SHE-001</t>
  </si>
  <si>
    <t>Шэн пуэр из крупного листа (арбор) региона Линьцан. Выдержка сырья с 2009 года. Ожидается чистый, насыщенный вкус с благородным выдержанным ароматом (чэньсян), гладкая текстура и светлый, прозрачный настой.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</si>
  <si>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Шэн  Биндао» из древних деревьев 2011г 357гр ( Bīngdǎo Pǔ'ěr Gǔshù)</t>
    </r>
  </si>
  <si>
    <t>SHE-002</t>
  </si>
  <si>
    <t xml:space="preserve">Шэн пуэр из региона Биндао (Линьцан), сырьё со старых деревьев (гушу). Ожидается чистый, сладкий вкус с гладкой текстурой и светлым, прозрачным настоем.
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</si>
  <si>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Шэн  "Древнее дерево Юле" 2021г 357гр (Yōulèshān Gǔshù Chúnliào Pǔ'ěr Chá)</t>
    </r>
  </si>
  <si>
    <t>SHE-003</t>
  </si>
  <si>
    <t>Шэн пуэр из чистого сырья со старых деревьев (гушу чуньляо) с одной из шести знаменитых чайных гор — Юлэ. Ожидается чистый вкус с гладкой текстурой и характерной для терруара сладостью.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</si>
  <si>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Шэн  Гнездо Феникса (Fènghuáng wō pǔ'ěr chá)  2021г 357гр </t>
    </r>
    <r>
      <rPr>
        <b/>
        <sz val="10"/>
        <color rgb="FFC1352B"/>
        <rFont val="Calibri"/>
        <family val="2"/>
      </rPr>
      <t>ТОП ПРОДАЖ</t>
    </r>
    <r>
      <rPr>
        <b/>
        <sz val="10"/>
        <color rgb="FF1F211E"/>
        <rFont val="Calibri"/>
        <family val="2"/>
      </rPr>
      <t xml:space="preserve"> (27ю от 14шт)</t>
    </r>
  </si>
  <si>
    <t>SHE-004</t>
  </si>
  <si>
    <t>Молодой чай из региона Иу. Позиционируется как «чистый сорт» с древних деревьев. Лёгкий, свежий и яркий вкус, характерный для повседневного чаепития.</t>
  </si>
  <si>
    <r>
      <rPr>
        <i/>
        <sz val="8"/>
        <color rgb="FF7A7A72"/>
        <rFont val="Calibri"/>
        <family val="2"/>
      </rPr>
      <t xml:space="preserve">Jǐngzé Cháchǎng
</t>
    </r>
    <r>
      <rPr>
        <b/>
        <sz val="10"/>
        <color rgb="FF1F211E"/>
        <rFont val="Calibri"/>
        <family val="2"/>
      </rPr>
      <t>Шэн Золотой Дракон 2024г 357гр (Lóng Nián Shēngxiào Jìniàn Bǐng)</t>
    </r>
  </si>
  <si>
    <t>SHE-005</t>
  </si>
  <si>
    <t>Шэн пуэр со старых деревьев (гушу) региона Мэнхай. Памятный блин к году Дракона. Крупный лист, плотный блин. Ожидается чистый вкус с характерной для терруара свежестью и гладкой текстурой.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</si>
  <si>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Шэн Весна Цзинмая 2018г 357гр (Jǐngmài Zhī Chūn)</t>
    </r>
  </si>
  <si>
    <t xml:space="preserve">шт </t>
  </si>
  <si>
    <t>SHE-006</t>
  </si>
  <si>
    <t>Шэн пуэр из чистого сорта (чуньляо) с высокогорных деревьев (цяому) региона Цзинмай. Выдержка с 2018 года. Чистый вкус с цветочно-медовыми нотами, гладкая текстура, светлый, прозрачный настой.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</si>
  <si>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Шэн Древних деревьев Наньношань (Nánnuòshān Gǔshù Chúnliào) 2018г 357гр</t>
    </r>
  </si>
  <si>
    <t>SHE-007</t>
  </si>
  <si>
    <t>Шэн пуэр из чистого сырья со старых деревьев (гушу чуньляо) горы Наньно. Прозрачный настой, сбалансированный вкус со сладостью и мягкостью, слабая горечь. Плотное, богатое тело.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</si>
  <si>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Шэн Столетие Древнее Дерево 2017г 357гр ( Bǎinián Gǔshù Pǔ'ěr Qīzǐ Bǐng)</t>
    </r>
  </si>
  <si>
    <t>SHE-008</t>
  </si>
  <si>
    <t>Шэн пуэр из региона Линьцан, сырьё с многовековых деревьев (байнянь гушу). Выдержка с 2017 года. Чистый, сладкий вкус с гладкой текстурой и светлым, прозрачным настоем.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</si>
  <si>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Шэн Маньчжуань 2023г 357гр (Mánzhuān Gǔshù Míng Chá)</t>
    </r>
  </si>
  <si>
    <t>SHE-009</t>
  </si>
  <si>
    <t>Шэн пуэр со старых деревьев (гушу) с одной из шести знаменитых чайных гор — Маньчжуань (Иу). Чистый, плотный вкус с гладкой текстурой, характерной для этого терруара сладостью и лёгкой терпкостью. Светлый, прозрачный настой.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</si>
  <si>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Шэн Зеленый блин Гэдэна 2022г 357гр (Gǔ Liù Dà Cháshān Zhī Shǒu Gédēng Qīng Bǐng)</t>
    </r>
  </si>
  <si>
    <t>SHE-010</t>
  </si>
  <si>
    <t>Шэн пуэр с горы Гэдэн (Иу), одной из шести знаменитых чайных гор. Ранневесеннее сырьё со старых деревьев (гушу). Чистый, свежий вкус с характерной для терруара структурой и сладостью. Прозрачный настой.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</si>
  <si>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Шэн Touchun 357гр 2019г (Tóuchūn Chá 2019 Nián Chuánshì Yìn Jí)</t>
    </r>
  </si>
  <si>
    <t>SHE-011</t>
  </si>
  <si>
    <t>Шэн пуэр из региона Мэнхай, сырьё с вековых деревьев (гушу). Яркий медовый аромат. Вкус чистый, плотный, с гладкой текстурой и долгим сладким послевкусием. Прозрачный, светлый настой.</t>
  </si>
  <si>
    <r>
      <rPr>
        <i/>
        <sz val="8"/>
        <color rgb="FF7A7A72"/>
        <rFont val="Calibri"/>
        <family val="2"/>
      </rPr>
      <t xml:space="preserve">Měnghǎi Jǐngzé Cháchǎng
</t>
    </r>
    <r>
      <rPr>
        <b/>
        <sz val="10"/>
        <color rgb="FF1F211E"/>
        <rFont val="Calibri"/>
        <family val="2"/>
      </rPr>
      <t xml:space="preserve">Шэн пуэр из диких древних деревьев в Линьцане 357гр 2025г (Líncāng huāngyě gǔshù pǔ'ěr shēngchá yuánliào) </t>
    </r>
    <r>
      <rPr>
        <b/>
        <sz val="10"/>
        <color rgb="FFC1352B"/>
        <rFont val="Calibri"/>
        <family val="2"/>
      </rPr>
      <t>НОВИНКА</t>
    </r>
  </si>
  <si>
    <t>SHE-012</t>
  </si>
  <si>
    <t>Чай из сырья диких древних деревьев региона Байиншань. Отличается очень низкой горечью, высоким содержанием антоцианов и уникальным ароматом дикого леса с нотами розы и гуавы.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</si>
  <si>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Шэн «Сигуй. Чем старше, тем ароматнее» (Xīguī. Yuè chén yuè xiāng) 357гр 2015г </t>
    </r>
    <r>
      <rPr>
        <b/>
        <sz val="10"/>
        <color rgb="FFC1352B"/>
        <rFont val="Calibri"/>
        <family val="2"/>
      </rPr>
      <t>ТОП ПРОДАЖ</t>
    </r>
  </si>
  <si>
    <t>SHE-013</t>
  </si>
  <si>
    <t>Шэн пуэр из региона Сигу (Линьцан), сырьё со старых деревьев (гушу). Выдержка с 2015 года. Чистый, сладкий вкус с гладкой текстурой и долгим, медовым послевкусием. Плотный, прозрачный настой.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</si>
  <si>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Шэн Иу Дашу 357гр 2013г (Yìwǔ Gǔshù Chúnliào) </t>
    </r>
    <r>
      <rPr>
        <b/>
        <sz val="10"/>
        <color rgb="FFC1352B"/>
        <rFont val="Calibri"/>
        <family val="2"/>
      </rPr>
      <t>ТОП ПРОДАЖ</t>
    </r>
  </si>
  <si>
    <t>SHE-014</t>
  </si>
  <si>
    <t>Чай из региона Иу. Позиционируется как «чистый сорт» с древних деревьев. Традиционное ручное прессование каменным жерновом. Мягкий, элегантный и гармоничный вкус.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</si>
  <si>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Шэн Гора утреннего света 357гр 2013г (Xiǎoguāngshān)</t>
    </r>
  </si>
  <si>
    <t>SHE-015</t>
  </si>
  <si>
    <t xml:space="preserve">Чай из региона Линьцан (гора Сяогуаншань). Ранневесенний сбор с древних деревьев. Благодаря выдержке приобрёл мягкий, глубокий и насыщенный вкус.
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</si>
  <si>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Шэн пуэр "Лу Юй" (Yúnnán Nánnuò Shān) Гора Наньношань, Юньнань (qiáomù) с высоких чайных деревьев 2009г 357гр </t>
    </r>
    <r>
      <rPr>
        <b/>
        <sz val="10"/>
        <color rgb="FFC1352B"/>
        <rFont val="Calibri"/>
        <family val="2"/>
      </rPr>
      <t>ТОП ПРОДАЖ</t>
    </r>
  </si>
  <si>
    <t>SHE-016</t>
  </si>
  <si>
    <t xml:space="preserve">Чай из региона Наньношань. Сырьё с вековых деревьев. Благодаря длительной выдержке приобрёл мягкий, глубокий и насыщенный вкус.
</t>
  </si>
  <si>
    <r>
      <rPr>
        <i/>
        <sz val="8"/>
        <color rgb="FF7A7A72"/>
        <rFont val="Calibri"/>
        <family val="2"/>
      </rPr>
      <t xml:space="preserve">Yúnnán Rùnxiù Cháyè Yǒuxiàn Gōngsī
</t>
    </r>
    <r>
      <rPr>
        <b/>
        <sz val="10"/>
        <color rgb="FF1F211E"/>
        <rFont val="Calibri"/>
        <family val="2"/>
      </rPr>
      <t>Шэн пуэр (Yúnyá) Облачный побег 2006г 400гр.</t>
    </r>
  </si>
  <si>
    <t>SHE-017</t>
  </si>
  <si>
    <t xml:space="preserve">Выдержанный шэн пуэр 2006 года от фабрики Пувэнь. Крупный лист с серебряными типсами. Ожидается чистый, благородный вкус с гладкой текстурой и светлым, прозрачным настоем.
</t>
  </si>
  <si>
    <t>Шу пуэр рос. (Kūnmíng Hé Chāng Xuān)</t>
  </si>
  <si>
    <r>
      <rPr>
        <i/>
        <sz val="8"/>
        <color rgb="FF7A7A72"/>
        <rFont val="Calibri"/>
        <family val="2"/>
      </rPr>
      <t xml:space="preserve">Mù Zhǐ(торговый дом)
</t>
    </r>
    <r>
      <rPr>
        <b/>
        <sz val="10"/>
        <color rgb="FF1F211E"/>
        <rFont val="Calibri"/>
        <family val="2"/>
      </rPr>
      <t xml:space="preserve">Буланшань Нуо Сян 2018г (Bùlǎng Shān Nuò Xiāng) Аромат клейкого (nuò xiāng)  500гр </t>
    </r>
    <r>
      <rPr>
        <b/>
        <sz val="10"/>
        <color rgb="FFC1352B"/>
        <rFont val="Calibri"/>
        <family val="2"/>
      </rPr>
      <t>НОВИНКА</t>
    </r>
  </si>
  <si>
    <t>SHU-029</t>
  </si>
  <si>
    <t>Чай с гор Булань, прошедший естественную выдержку. Обладает мягким вкусом с ярким ароматом клейкого риса (нуомисян) и глубоким, бархатистым телом настоя.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</si>
  <si>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Гунтин 500гр 2012г (Chūnchá Jīnzhēn Báilián) </t>
    </r>
    <r>
      <rPr>
        <b/>
        <sz val="10"/>
        <color rgb="FFC1352B"/>
        <rFont val="Calibri"/>
        <family val="2"/>
      </rPr>
      <t>ТОП ПРОДАЖ</t>
    </r>
  </si>
  <si>
    <t>SHU-030</t>
  </si>
  <si>
    <t>Рассыпной пуэр высшего сорта из отборных золотых типсов. Обладает мягким, сладковатым вкусом с ярким ароматом финика.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</si>
  <si>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Выдержанный Лао Чатоу 500гр 2013г (Gāo xiāng lǎo chá tóu)</t>
    </r>
  </si>
  <si>
    <t>SHU-031</t>
  </si>
  <si>
    <t>Премиальный лаочатоу (чайные головы) из весеннего сырья со старых деревьев. Состоит из отборных золотистых почек, богатых пектином. Настой прозрачный, вкус плотный, гладкий, сладкий, с долгим послевкусием.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</si>
  <si>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Золотые иглы, Гунтин 500гр 2009г(Nián Jīnzhēn Gōngtíng Pǔ'ěr Shú Chá)</t>
    </r>
  </si>
  <si>
    <t>SHU-032</t>
  </si>
  <si>
    <t>Рассыпной пуэр высшего сорта «цзиньчжэнь гунтин» из отборных типсов. Многолетняя выдержка придала вкусу мягкость, глубину и насыщенность.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</si>
  <si>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Весенний чай с древних деревьев 800гр 2012г (Gǔshù Chūnchá )</t>
    </r>
  </si>
  <si>
    <t>SHU-033</t>
  </si>
  <si>
    <t xml:space="preserve">Шу пуэр из весеннего сырья со старых деревьев (гушу). Чистый, ароматный вкус с гладкой, сладковатой текстурой. Плотный, прозрачный настой. Удобная форма рассыпного чая.
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</si>
  <si>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Гунтин 500гр 2008г (Měnghǎi Pǔ'ěr Chá Sǎnzhuāng Chénnián Gōngtíng)</t>
    </r>
  </si>
  <si>
    <t>SHU-034</t>
  </si>
  <si>
    <t>Выдержанный шу пуэр класса «гунтин» из региона Мэнхай. Чистый, сладкий вкус с нотами финика. Плотный, маслянистый настой. Долгое, тёплое послевкусие. Удобная форма рассыпного чая.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</si>
  <si>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Шу Цитрусовый пуэр «Гань Пу» №312 2013г 500гр (Gānpǔ Pǔ'ěr Chá 312)</t>
    </r>
  </si>
  <si>
    <t>SHU-035</t>
  </si>
  <si>
    <t>Шу пуэр с добавлением цедры мандарина (Синьхуэй). Чистый вкус с гладкой текстурой и ярким финиковым ароматом. Настой прозрачный, яркий.</t>
  </si>
  <si>
    <r>
      <rPr>
        <i/>
        <sz val="8"/>
        <color rgb="FF7A7A72"/>
        <rFont val="Calibri"/>
        <family val="2"/>
      </rPr>
      <t xml:space="preserve">Mù Zhǐ(торговый дом)
</t>
    </r>
    <r>
      <rPr>
        <b/>
        <sz val="10"/>
        <color rgb="FF1F211E"/>
        <rFont val="Calibri"/>
        <family val="2"/>
      </rPr>
      <t>Да Цзинь Я Гунтин 500гр 2017г (Cháhuáng 1 Hào Jīnyá Pǔ'ěr Shúchá)</t>
    </r>
  </si>
  <si>
    <t>SHU-036</t>
  </si>
  <si>
    <t>Рассыпной чай из отборных золотых типсов с древних деревьев региона Мэнхай. Обладает чистым, мягким и сладким вкусом с нежной текстурой.</t>
  </si>
  <si>
    <t>смола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</si>
  <si>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Смола плитка 100гр(Gòngpǐn Chágāo Zhuān) </t>
    </r>
    <r>
      <rPr>
        <b/>
        <sz val="10"/>
        <color rgb="FFC1352B"/>
        <rFont val="Calibri"/>
        <family val="2"/>
      </rPr>
      <t>НОВИНКА</t>
    </r>
  </si>
  <si>
    <t>SML-001</t>
  </si>
  <si>
    <t>Концентрированный экстракт пуэра (чайная паста) в форме плитки. Быстрорастворимый — достаточно растворить в воде. Сохраняет насыщенный вкус и аромат исходного сырья с древних деревьев.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</si>
  <si>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Смола Шу Хуанцзинь Гао 10лет выдержки 500гр.(Pǔ'ěr Shúchá Gāo Huángjīn Gāo) </t>
    </r>
    <r>
      <rPr>
        <b/>
        <sz val="10"/>
        <color rgb="FFC1352B"/>
        <rFont val="Calibri"/>
        <family val="2"/>
      </rPr>
      <t>НОВИНКА</t>
    </r>
  </si>
  <si>
    <t>от 1шт</t>
  </si>
  <si>
    <t>SML-002</t>
  </si>
  <si>
    <t>Концентрированный экстракт пуэра в форме золотистых гранул. Изготовлен из выдержанного сырья, благодаря чему обладает глубоким вкусом. Быстрорастворимый.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</si>
  <si>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Смола Шу  сердце 500гр.(Yuánwèi Chá Gāo) </t>
    </r>
    <r>
      <rPr>
        <b/>
        <sz val="10"/>
        <color rgb="FFC1352B"/>
        <rFont val="Calibri"/>
        <family val="2"/>
      </rPr>
      <t>НОВИНКА</t>
    </r>
  </si>
  <si>
    <t>SML-003</t>
  </si>
  <si>
    <t xml:space="preserve">Концентрированная паста из выдержанного шу пуэра. Быстрорастворимый концентрат для холодного и горячего заваривания. Чистый, гладкий, насыщенный вкус без осадка. Удобная экономичная упаковка.
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</si>
  <si>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Смола Шу из сырья 10лет выдержки 500гр.(Низкотемпературная экстракция)(Xiǎo Lì Nóngsuō Sùróng Chá) </t>
    </r>
    <r>
      <rPr>
        <b/>
        <sz val="10"/>
        <color rgb="FFC1352B"/>
        <rFont val="Calibri"/>
        <family val="2"/>
      </rPr>
      <t>НОВИНКА</t>
    </r>
  </si>
  <si>
    <t>SML-004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</si>
  <si>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Смола белого чая (Гунмей,байхао, Юэ Гуан бай)500гр. </t>
    </r>
    <r>
      <rPr>
        <b/>
        <sz val="10"/>
        <color rgb="FFC1352B"/>
        <rFont val="Calibri"/>
        <family val="2"/>
      </rPr>
      <t>НОВИНКА</t>
    </r>
    <r>
      <rPr>
        <b/>
        <sz val="10"/>
        <color rgb="FF1F211E"/>
        <rFont val="Calibri"/>
        <family val="2"/>
      </rPr>
      <t xml:space="preserve"> (Yúnnán Báichā Cuìqǔ Yuánxíng Chénnián Báichā Gòngméi Chágāo )</t>
    </r>
  </si>
  <si>
    <t>SML-005</t>
  </si>
  <si>
    <t>ШУ Пуэры Húběi Àidáfú (Юй Цзя)</t>
  </si>
  <si>
    <r>
      <rPr>
        <i/>
        <sz val="8"/>
        <color rgb="FF7A7A72"/>
        <rFont val="Calibri"/>
        <family val="2"/>
      </rPr>
      <t xml:space="preserve">Yúnnán Shěng Nóngyè Kēxuéyuàn Cháyè Yánjiūsuǒ
</t>
    </r>
    <r>
      <rPr>
        <b/>
        <sz val="10"/>
        <color rgb="FF1F211E"/>
        <rFont val="Calibri"/>
        <family val="2"/>
      </rPr>
      <t>Павли 2021г 357г  (Zhēncáng Kǒngquè)</t>
    </r>
  </si>
  <si>
    <t>SHU-037</t>
  </si>
  <si>
    <t>Шу пуэр из региона Булан, сырьё со старых деревьев (дашу). Крупный лист с золотистыми типсами. Чистый вкус с гладкой текстурой, сладостью и благородным ароматом выдержки. Плотный, прозрачный настой.</t>
  </si>
  <si>
    <r>
      <rPr>
        <i/>
        <sz val="8"/>
        <color rgb="FF7A7A72"/>
        <rFont val="Calibri"/>
        <family val="2"/>
      </rPr>
      <t xml:space="preserve">Yúnnán Shěng Nóngyè Kēxuéyuàn Cháyè Yánjiūsuǒ
</t>
    </r>
    <r>
      <rPr>
        <b/>
        <sz val="10"/>
        <color rgb="FF1F211E"/>
        <rFont val="Calibri"/>
        <family val="2"/>
      </rPr>
      <t>«Жемчужина Маньмая» Рецепт 3822 2022г 357г  (посвященный 84-летию института)</t>
    </r>
  </si>
  <si>
    <t>SHU-038</t>
  </si>
  <si>
    <t>Шу пуэр из высокогорного сырья со старых деревьев (гушу) региона Манмай (Буланшань). Плотный, насыщенный вкус с гладкой, маслянистой текстурой и сладостью. Настой густой, яркий, красновато-янтарный.</t>
  </si>
  <si>
    <r>
      <rPr>
        <i/>
        <sz val="8"/>
        <color rgb="FF7A7A72"/>
        <rFont val="Calibri"/>
        <family val="2"/>
      </rPr>
      <t xml:space="preserve">Yúnnán Shěng Nóngyè Kēxuéyuàn Cháyè Yánjiūsuǒ
</t>
    </r>
    <r>
      <rPr>
        <b/>
        <sz val="10"/>
        <color rgb="FF1F211E"/>
        <rFont val="Calibri"/>
        <family val="2"/>
      </rPr>
      <t>Золотая игла и белый лотос 2002г 357гр</t>
    </r>
  </si>
  <si>
    <t>SHU-039</t>
  </si>
  <si>
    <t>Выдержанный шу пуэр из региона Юндэ (Линьцан), сырьё со старых деревьев (гушу). Отборные золотистые типсы (цзиньчжэнь). Плотный, насыщенный вкус с гладкой текстурой и долгим, чистым ароматом. Однородное сырьё.</t>
  </si>
  <si>
    <r>
      <rPr>
        <i/>
        <sz val="8"/>
        <color rgb="FF7A7A72"/>
        <rFont val="Calibri"/>
        <family val="2"/>
      </rPr>
      <t xml:space="preserve">Yúnnán Shěng Nóngyè Kēxuéyuàn Cháyè Yánjiūsuǒ
</t>
    </r>
    <r>
      <rPr>
        <b/>
        <sz val="10"/>
        <color rgb="FF1F211E"/>
        <rFont val="Calibri"/>
        <family val="2"/>
      </rPr>
      <t>Старый Баньчжан 2020г 357гр (Qī Xīng Lǎo Bānzhāng Shú Pǔ'ěr Chá.)</t>
    </r>
  </si>
  <si>
    <t>SHU-040</t>
  </si>
  <si>
    <t xml:space="preserve">Шу пуэр из высокогорного сырья со старых деревьев (гушу) региона Баньчжан. Насыщенный, гладкий вкус с нотами выдержки, финика и дерева. Долгое, тёплое послевкусие.
</t>
  </si>
  <si>
    <r>
      <rPr>
        <i/>
        <sz val="8"/>
        <color rgb="FF7A7A72"/>
        <rFont val="Calibri"/>
        <family val="2"/>
      </rPr>
      <t xml:space="preserve">Yúnnán Shěng Nóngyè Kēxuéyuàn Cháyè Yánjiūsuǒ
</t>
    </r>
    <r>
      <rPr>
        <b/>
        <sz val="10"/>
        <color rgb="FF1F211E"/>
        <rFont val="Calibri"/>
        <family val="2"/>
      </rPr>
      <t>Небесный аромат Цзинмай 2022г 357гр (Jǐngmài Tiānxiāng Shú Pǔ'ěr Chá)</t>
    </r>
  </si>
  <si>
    <t>SHU-041</t>
  </si>
  <si>
    <t xml:space="preserve">Шу пуэр из нежных верхушек старых деревьев (гушу) горы Цзинмай. Чистый, плотный, гладкий вкус с выраженной природной сладостью. Мягкий, без горечи. Долгое, тёплое послевкусие.
</t>
  </si>
  <si>
    <r>
      <rPr>
        <i/>
        <sz val="8"/>
        <color rgb="FF7A7A72"/>
        <rFont val="Calibri"/>
        <family val="2"/>
      </rPr>
      <t xml:space="preserve">Yúnnán Shěng Nóngyè Kēxuéyuàn Cháyè Yánjiūsuǒ
</t>
    </r>
    <r>
      <rPr>
        <b/>
        <sz val="10"/>
        <color rgb="FF1F211E"/>
        <rFont val="Calibri"/>
        <family val="2"/>
      </rPr>
      <t>Зрелая зрелость Маньсон 2021г 357гр (Mànsōng Chúnshú Shú Pǔ'ěr Chábǐng)</t>
    </r>
  </si>
  <si>
    <t>SHU-042</t>
  </si>
  <si>
    <t>Шу пуэр со старых деревьев (гушу) региона Мансун. Глубокий, насыщенный вкус с гладкой текстурой и благородным многослойным ароматом (ноты выдержки, сосны, кедра). Плотный, прозрачный настой. Долгое послевкусие.</t>
  </si>
  <si>
    <r>
      <rPr>
        <i/>
        <sz val="8"/>
        <color rgb="FF7A7A72"/>
        <rFont val="Calibri"/>
        <family val="2"/>
      </rPr>
      <t xml:space="preserve">Húběi Àidáfú Shēngtài Cháyè Yǒuxiàn Gōngsī
</t>
    </r>
    <r>
      <rPr>
        <b/>
        <sz val="10"/>
        <color rgb="FF1F211E"/>
        <rFont val="Calibri"/>
        <family val="2"/>
      </rPr>
      <t>Шу Синьхуэйский мелкий мандарин А3 500гр ( Zhōnghào Xīnhuì Xiǎo Qīng Gān Nuòxiāng)</t>
    </r>
  </si>
  <si>
    <t>SHU-043</t>
  </si>
  <si>
    <t>Цельные плоды красного мандарина из премиального региона Синьхуэй (Мэйцзян), наполненные шу пуэром с ароматом нуомисян. Яркий, насыщенный вкус с цитрусовой свежестью и гладкой текстурой.</t>
  </si>
  <si>
    <r>
      <rPr>
        <i/>
        <sz val="8"/>
        <color rgb="FF7A7A72"/>
        <rFont val="Calibri"/>
        <family val="2"/>
      </rPr>
      <t xml:space="preserve">Húběi Àidáfú Shēngtài Cháyè Yǒuxiàn Gōngsī
</t>
    </r>
    <r>
      <rPr>
        <b/>
        <sz val="10"/>
        <color rgb="FF1F211E"/>
        <rFont val="Calibri"/>
        <family val="2"/>
      </rPr>
      <t>Шу Синьхуэйский мелкий мандарин А4 500гр ( Zhōnghào Xīnhuì Xiǎo Qīng Gān Nuòxiāng)</t>
    </r>
  </si>
  <si>
    <t>SHU-044</t>
  </si>
  <si>
    <t>Цельные плоды зелёного мандарина из премиального региона Синьхуэй (Тяньма), наполненные отборными золотистыми типсами шу пуэра (гунтин цзинья). Яркий, насыщенный цитрусовый аромат с гладкой, сладковатой текстурой настоя.</t>
  </si>
  <si>
    <r>
      <rPr>
        <i/>
        <sz val="8"/>
        <color rgb="FF7A7A72"/>
        <rFont val="Calibri"/>
        <family val="2"/>
      </rPr>
      <t xml:space="preserve">Húběi Àidáfú Shēngtài Cháyè Yǒuxiàn Gōngsī
</t>
    </r>
    <r>
      <rPr>
        <b/>
        <sz val="10"/>
        <color rgb="FF1F211E"/>
        <rFont val="Calibri"/>
        <family val="2"/>
      </rPr>
      <t>Мини Точа Баньчжан с ароматом клейкого риса Y8 500гр (Nuòxiāng Bānzhāng Shú Pǔ Xiǎo Chábǐng)</t>
    </r>
  </si>
  <si>
    <t>SHU-045</t>
  </si>
  <si>
    <t>Мини-блин шу пуэра со старых деревьев (гушу) региона Баньчжан с ароматом нуомисян. Удобный формат, насыщенный вкус с гладкой текстурой. Настой яркий, красноватый.</t>
  </si>
  <si>
    <r>
      <rPr>
        <i/>
        <sz val="8"/>
        <color rgb="FF7A7A72"/>
        <rFont val="Calibri"/>
        <family val="2"/>
      </rPr>
      <t xml:space="preserve">Húběi Àidáfú Shēngtài Cháyè Yǒuxiàn Gōngsī
</t>
    </r>
    <r>
      <rPr>
        <b/>
        <sz val="10"/>
        <color rgb="FF1F211E"/>
        <rFont val="Calibri"/>
        <family val="2"/>
      </rPr>
      <t>Мини Точа Императорские золотые почки Y9 500гр (Gōngtíng Jīnyā Shú Pǔ Xiǎo Chábǐng)</t>
    </r>
  </si>
  <si>
    <t>SHU-046</t>
  </si>
  <si>
    <t>Мини-блин шу пуэра из отборных весенних типсов (гунтин цзинья) с высокогорья. Чистый, гладкий вкус с тонким ароматом, в котором сочетаются ноты выдержки и цветочная сладость. Удобный формат.</t>
  </si>
  <si>
    <r>
      <rPr>
        <i/>
        <sz val="8"/>
        <color rgb="FF7A7A72"/>
        <rFont val="Calibri"/>
        <family val="2"/>
      </rPr>
      <t xml:space="preserve">Húběi Àidáfú Shēngtài Cháyè Yǒuxiàn Gōngsī
</t>
    </r>
    <r>
      <rPr>
        <b/>
        <sz val="10"/>
        <color rgb="FF1F211E"/>
        <rFont val="Calibri"/>
        <family val="2"/>
      </rPr>
      <t xml:space="preserve">Гунтин S1 500гр 2018г г </t>
    </r>
    <r>
      <rPr>
        <b/>
        <sz val="10"/>
        <color rgb="FFC1352B"/>
        <rFont val="Calibri"/>
        <family val="2"/>
      </rPr>
      <t>ТОП ПРОДАЖ</t>
    </r>
    <r>
      <rPr>
        <b/>
        <sz val="10"/>
        <color rgb="FF1F211E"/>
        <rFont val="Calibri"/>
        <family val="2"/>
      </rPr>
      <t xml:space="preserve"> (Nián Gōngtíng Dà Jīnyā Xìliè)</t>
    </r>
  </si>
  <si>
    <t>SHU-047</t>
  </si>
  <si>
    <t>Рассыпной чай из отборных крупных типсов дворцового сорта (гунтин). Пятилетняя выдержка придала вкусу мягкость, насыщенность и сладость.</t>
  </si>
  <si>
    <r>
      <rPr>
        <i/>
        <sz val="8"/>
        <color rgb="FF7A7A72"/>
        <rFont val="Calibri"/>
        <family val="2"/>
      </rPr>
      <t xml:space="preserve">Húběi Àidáfú Shēngtài Cháyè Yǒuxiàn Gōngsī
</t>
    </r>
    <r>
      <rPr>
        <b/>
        <sz val="10"/>
        <color rgb="FF1F211E"/>
        <rFont val="Calibri"/>
        <family val="2"/>
      </rPr>
      <t>Гунтин S2 500гр (Nián Bīngdǎo Dà Jīnyā Xìliè) 2015г</t>
    </r>
  </si>
  <si>
    <t>SHU-048</t>
  </si>
  <si>
    <t>Выдержанный рассыпной шу пуэр из региона Биндао (Линьцан). Премиальное сырьё — крупные золотистые типсы. Чистый, сладкий вкус с гладкой, маслянистой текстурой и долгим послевкусием. Плотный, прозрачный настой. Удобная форма.</t>
  </si>
  <si>
    <t>Шэн Пуэры Húběi Àidáfú (Юй Цзя)</t>
  </si>
  <si>
    <r>
      <rPr>
        <i/>
        <sz val="8"/>
        <color rgb="FF7A7A72"/>
        <rFont val="Calibri"/>
        <family val="2"/>
      </rPr>
      <t xml:space="preserve">Húběi Àidáfú Shēngtài Cháyè Yǒuxiàn Gōngsī
</t>
    </r>
    <r>
      <rPr>
        <b/>
        <sz val="10"/>
        <color rgb="FF1F211E"/>
        <rFont val="Calibri"/>
        <family val="2"/>
      </rPr>
      <t xml:space="preserve">Шэн Пуэр «Лаобаньчжан» (Lǎo Bānzhāng shēng pǔ'ěr) 357г 2019г </t>
    </r>
    <r>
      <rPr>
        <b/>
        <sz val="10"/>
        <color rgb="FFC1352B"/>
        <rFont val="Calibri"/>
        <family val="2"/>
      </rPr>
      <t>НОВИНКА</t>
    </r>
  </si>
  <si>
    <t>SHE-018</t>
  </si>
  <si>
    <t xml:space="preserve">Шэн пуэр из высокогорного сырья со старых деревьев региона Баньчжан. Крупный лист, яркий аромат с нотами цветов и мёда. Вкус мощный, с лёгкой горчинкой, быстро переходящей в долгую сладость.
</t>
  </si>
  <si>
    <r>
      <rPr>
        <i/>
        <sz val="8"/>
        <color rgb="FF7A7A72"/>
        <rFont val="Calibri"/>
        <family val="2"/>
      </rPr>
      <t xml:space="preserve">Húběi Àidáfú Shēngtài Cháyè Yǒuxiàn Gōngsī
</t>
    </r>
    <r>
      <rPr>
        <b/>
        <sz val="10"/>
        <color rgb="FF1F211E"/>
        <rFont val="Calibri"/>
        <family val="2"/>
      </rPr>
      <t xml:space="preserve">Шэн Пуэр «Биндао» (Bīngdǎo shēng pǔ'ěr) 357г 2019г </t>
    </r>
    <r>
      <rPr>
        <b/>
        <sz val="10"/>
        <color rgb="FFC1352B"/>
        <rFont val="Calibri"/>
        <family val="2"/>
      </rPr>
      <t>НОВИНКА</t>
    </r>
  </si>
  <si>
    <t>SHE-019</t>
  </si>
  <si>
    <t>Шэн пуэр со старых деревьев (гушу) региона Биндао. Яркий аромат с нотами фруктов, мёда и «леденцовой» сладости. Вкус плотный, гладкий, с долгим, сладким послевкусием. Светлый, прозрачный настой.</t>
  </si>
  <si>
    <r>
      <rPr>
        <i/>
        <sz val="8"/>
        <color rgb="FF7A7A72"/>
        <rFont val="Calibri"/>
        <family val="2"/>
      </rPr>
      <t xml:space="preserve">Yúnnán Shěng Nóngyè Kēxuéyuàn Cháyè Yánjiūsuǒ
</t>
    </r>
    <r>
      <rPr>
        <b/>
        <sz val="10"/>
        <color rgb="FF1F211E"/>
        <rFont val="Calibri"/>
        <family val="2"/>
      </rPr>
      <t>Чайный Король. Иу. (Chá Wáng. Yìwǔ.) 357гр 2021г</t>
    </r>
  </si>
  <si>
    <t>SHE-020</t>
  </si>
  <si>
    <t>Шэн пуэр из глубокогорного сырья со старых деревьев (гушу) региона Иу. Чистый, насыщенный вкус с гладкой текстурой и светлым, прозрачным настоем. Характерные для терруара цветочные ноты.</t>
  </si>
  <si>
    <r>
      <rPr>
        <i/>
        <sz val="8"/>
        <color rgb="FF7A7A72"/>
        <rFont val="Calibri"/>
        <family val="2"/>
      </rPr>
      <t xml:space="preserve">Yúnnán Shěng Nóngyè Kēxuéyuàn Cháyè Yánjiūsuǒ
</t>
    </r>
    <r>
      <rPr>
        <b/>
        <sz val="10"/>
        <color rgb="FF1F211E"/>
        <rFont val="Calibri"/>
        <family val="2"/>
      </rPr>
      <t>Таинственный край Снежных гор (Xuěshān Mìjìng Shēng Pǔ Bǐng)  2021г 357гр.</t>
    </r>
  </si>
  <si>
    <t>SHE-021</t>
  </si>
  <si>
    <t>Шэн пуэр из высокогорного сырья (цяому). Чистый, насыщенный вкус с гладкой текстурой и светлым, прозрачным настоем.</t>
  </si>
  <si>
    <r>
      <rPr>
        <i/>
        <sz val="8"/>
        <color rgb="FF7A7A72"/>
        <rFont val="Calibri"/>
        <family val="2"/>
      </rPr>
      <t xml:space="preserve">Yúnnán Shěng Nóngyè Kēxuéyuàn Cháyè Yánjiūsuǒ
</t>
    </r>
    <r>
      <rPr>
        <b/>
        <sz val="10"/>
        <color rgb="FF1F211E"/>
        <rFont val="Calibri"/>
        <family val="2"/>
      </rPr>
      <t>Впечатление Биндао (Bīngdǎo Yìnxiàng Shēng Pǔ Bǐng Tóuchūn Dàshù) 357гр 2022г</t>
    </r>
  </si>
  <si>
    <t>SHE-022</t>
  </si>
  <si>
    <t xml:space="preserve">Шэн пуэр в стиле Биндао из ранневесеннего сырья со старых деревьев (тоу чунь дашу). Ожидается чистый, сладкий вкус с гладкой текстурой, характерной для этого терруара «леденцовой» сладостью и светлым, прозрачным настоем.
</t>
  </si>
  <si>
    <r>
      <rPr>
        <i/>
        <sz val="8"/>
        <color rgb="FF7A7A72"/>
        <rFont val="Calibri"/>
        <family val="2"/>
      </rPr>
      <t xml:space="preserve">Yúnnán Shěng Nóngyè Kēxuéyuàn Cháyè Yánjiūsuǒ
</t>
    </r>
    <r>
      <rPr>
        <b/>
        <sz val="10"/>
        <color rgb="FF1F211E"/>
        <rFont val="Calibri"/>
        <family val="2"/>
      </rPr>
      <t>Драконья печать Баньчжан (Lóngyìn Bānzhāng Shēng Pǔ Bǐng Lǎoshùё) 357гр 2022г</t>
    </r>
  </si>
  <si>
    <t>SHE-023</t>
  </si>
  <si>
    <t>Шэн пуэр со старых деревьев (гушу) региона Баньчжан. Сырьё 2022 года. Крупный лист с типсами. Яркий аромат с нотами цветов и мёда. Вкус насыщенный, мощный, с гладкой текстурой, выраженной сладостью и быстрым, долгим возвращением сладости. Плотный, светлый настой.</t>
  </si>
  <si>
    <t>Чайный дом Синьфэн</t>
  </si>
  <si>
    <t>Шу пуэр</t>
  </si>
  <si>
    <r>
      <rPr>
        <i/>
        <sz val="8"/>
        <color rgb="FF7A7A72"/>
        <rFont val="Calibri"/>
        <family val="2"/>
      </rPr>
      <t xml:space="preserve">Lu Ye Chun
</t>
    </r>
    <r>
      <rPr>
        <b/>
        <sz val="10"/>
        <color rgb="FF1F211E"/>
        <rFont val="Calibri"/>
        <family val="2"/>
      </rPr>
      <t>Йондэ Лаошу 250гр 2019г (Yǒngdé Lǎo Chátóu )</t>
    </r>
  </si>
  <si>
    <t>SHU-049</t>
  </si>
  <si>
    <t>Прессованный шу пуэр лаочатоу (чайные головы) из региона Юндэ. Богат пектином, вкус плотный, гладкий, сладковатый. Прозрачный, насыщенный настой. Удобный формат.</t>
  </si>
  <si>
    <r>
      <rPr>
        <i/>
        <sz val="8"/>
        <color rgb="FF7A7A72"/>
        <rFont val="Calibri"/>
        <family val="2"/>
      </rPr>
      <t xml:space="preserve">Pǐnxiāng Yuán Cháchǎng
</t>
    </r>
    <r>
      <rPr>
        <b/>
        <sz val="10"/>
        <color rgb="FF1F211E"/>
        <rFont val="Calibri"/>
        <family val="2"/>
      </rPr>
      <t>Экологический Баньчжан 357гр 2006г (Bānzhāng Shēngtài Shú Pǔ'ěr Chá)</t>
    </r>
  </si>
  <si>
    <t>SHU-050</t>
  </si>
  <si>
    <t>Выдержанный шу пуэр 2006 года из региона Мэнхай, сырьё со старых деревьев (гушу). Премиальные золотистые типсы. Чистый, гладкий, сладкий вкус с благородными тонами выдержки. Плотный, прозрачный настой.</t>
  </si>
  <si>
    <r>
      <rPr>
        <i/>
        <sz val="8"/>
        <color rgb="FF7A7A72"/>
        <rFont val="Calibri"/>
        <family val="2"/>
      </rPr>
      <t xml:space="preserve">Macau Hualian Tea Company
</t>
    </r>
    <r>
      <rPr>
        <b/>
        <sz val="10"/>
        <color rgb="FF1F211E"/>
        <rFont val="Calibri"/>
        <family val="2"/>
      </rPr>
      <t>«Шесть Звёзд Павлина», Баньчжан 250гр 2004г(Bānzhāng Qiáomù Shēngtài Chá Zhuān.)</t>
    </r>
  </si>
  <si>
    <t>SHU-051</t>
  </si>
  <si>
    <t>Выдержанный шу пуэр 2004 года из региона Мэнхай. Сырьё с вековых деревьев (цяому). Плотный, насыщенный вкус с гладкой текстурой и благородными тонами выдержки. Прозрачный, маслянистый настой.</t>
  </si>
  <si>
    <r>
      <rPr>
        <i/>
        <sz val="8"/>
        <color rgb="FF7A7A72"/>
        <rFont val="Calibri"/>
        <family val="2"/>
      </rPr>
      <t xml:space="preserve">Chūnhǎi Cháchǎng
</t>
    </r>
    <r>
      <rPr>
        <b/>
        <sz val="10"/>
        <color rgb="FF1F211E"/>
        <rFont val="Calibri"/>
        <family val="2"/>
      </rPr>
      <t>Императорский сорт Баньчжан 357гр 2005г(Bānzhāng Gōngtíng Shúchá Chūnhǎi Cháchǎng Yúnnán Qīzǐ Bǐng Shúchá)</t>
    </r>
  </si>
  <si>
    <t>SHU-052</t>
  </si>
  <si>
    <t>Выдержанный шу пуэр премиум-класса 2005 года от фабрики Чуньхай. Сырьё из региона Баньчжан, отборные типсы (гунтин). Чистый, гладкий вкус с благородным ароматом выдержки. Плотный, прозрачный настой.</t>
  </si>
  <si>
    <r>
      <rPr>
        <i/>
        <sz val="8"/>
        <color rgb="FF7A7A72"/>
        <rFont val="Calibri"/>
        <family val="2"/>
      </rPr>
      <t xml:space="preserve">Шу пуэр
</t>
    </r>
    <r>
      <rPr>
        <b/>
        <sz val="10"/>
        <color rgb="FF1F211E"/>
        <rFont val="Calibri"/>
        <family val="2"/>
      </rPr>
      <t>Гунтин Чжуан Ча Мао Цянь 180гр 1995г (Ж\Б) (Qiānmào Cházhuāng Tèxuǎn Yúnnán Pǔ'ěr Chá 180 Kè Kǒugǎn Shùn Róu Huá Kǒu Tèsè Lǎo Shúchá)</t>
    </r>
  </si>
  <si>
    <t>SHU-053</t>
  </si>
  <si>
    <t>Винтажный выдержанный шу пуэр 1995 года. Мягкий, гладкий, шелковистый вкус с долгим, тёплым послевкусием. Глубокий, благородный аромат выдержки. Прозрачный, маслянистый настой.</t>
  </si>
  <si>
    <r>
      <rPr>
        <i/>
        <sz val="8"/>
        <color rgb="FF7A7A72"/>
        <rFont val="Calibri"/>
        <family val="2"/>
      </rPr>
      <t xml:space="preserve">Yunnan Xianggu Tea Industry Co., Ltd.
</t>
    </r>
    <r>
      <rPr>
        <b/>
        <sz val="10"/>
        <color rgb="FF1F211E"/>
        <rFont val="Calibri"/>
        <family val="2"/>
      </rPr>
      <t>Гушу Лао Чатоу 250гр 2008г (Yúnnán Pǔ'ěr Chá Shúchá 2008 Nián Měnghǎi Lǎo Chátóu Zhuān)</t>
    </r>
  </si>
  <si>
    <t>SHU-054</t>
  </si>
  <si>
    <t>Прессованный шу пуэр лаочатоу (чайные головы) 2008 года из региона Мэнхай. Богат пектином, вкус плотный, гладкий, сладковатый, с благородным ароматом выдержки. Прозрачный, маслянистый настой. Удобный формат.</t>
  </si>
  <si>
    <r>
      <rPr>
        <i/>
        <sz val="8"/>
        <color rgb="FF7A7A72"/>
        <rFont val="Calibri"/>
        <family val="2"/>
      </rPr>
      <t xml:space="preserve">Fúlù Tóngqìng
</t>
    </r>
    <r>
      <rPr>
        <b/>
        <sz val="10"/>
        <color rgb="FF1F211E"/>
        <rFont val="Calibri"/>
        <family val="2"/>
      </rPr>
      <t>Гунтин Фулу Тунцин Тайчжуан 180гр 1986г</t>
    </r>
  </si>
  <si>
    <t>SHU-055</t>
  </si>
  <si>
    <t>Винтажный выдержанный шу пуэр 1986 года. Благородный «камфорный» аромат (чжансян). Мягкий, гладкий, шелковистый вкус. Прозрачный, маслянистый настой. Удобная форма.</t>
  </si>
  <si>
    <r>
      <rPr>
        <i/>
        <sz val="8"/>
        <color rgb="FF7A7A72"/>
        <rFont val="Calibri"/>
        <family val="2"/>
      </rPr>
      <t xml:space="preserve">Gǔyùn Cháchǎng
</t>
    </r>
    <r>
      <rPr>
        <b/>
        <sz val="10"/>
        <color rgb="FF1F211E"/>
        <rFont val="Calibri"/>
        <family val="2"/>
      </rPr>
      <t>Гуюнь Чунь (Древнее Очарование) 400гр 1998г (Gǔyùn Cháchǎng Gǔyùn Chún Gǔshù Chá Lǎo Shúchá)</t>
    </r>
  </si>
  <si>
    <t>SHU-056</t>
  </si>
  <si>
    <t>Винтажный выдержанный шу пуэр 1998 года со старых деревьев (гушу). Глубокий, насыщенный вкус с гладкой текстурой и благородным ароматом выдержки. Прозрачный, маслянистый настой.</t>
  </si>
  <si>
    <r>
      <rPr>
        <i/>
        <sz val="8"/>
        <color rgb="FF7A7A72"/>
        <rFont val="Calibri"/>
        <family val="2"/>
      </rPr>
      <t xml:space="preserve">Yǒngfā Cháchǎng
</t>
    </r>
    <r>
      <rPr>
        <b/>
        <sz val="10"/>
        <color rgb="FF1F211E"/>
        <rFont val="Calibri"/>
        <family val="2"/>
      </rPr>
      <t>Король камфорного аромата 2010г 357гр (uǒgǎn Zhāngxiāng Wáng Yǒngfā Cháchǎng Chūpǐn Yúnnán Pǔ'ěr Chénnián Lǎo Shúchá)</t>
    </r>
  </si>
  <si>
    <t>SHU-057</t>
  </si>
  <si>
    <t>Выдержанный шу пуэр из региона Линьцан (Гогань) от фабрики Юнфа. Выраженный «камфорный» аромат (чжансян). Чистый, гладкий, сладкий вкус. Сухое хранение (ганьцан). Плотный, прозрачный настой.</t>
  </si>
  <si>
    <r>
      <rPr>
        <i/>
        <sz val="8"/>
        <color rgb="FF7A7A72"/>
        <rFont val="Calibri"/>
        <family val="2"/>
      </rPr>
      <t xml:space="preserve">Драконья жемчужина 400гр 2014г
</t>
    </r>
    <r>
      <rPr>
        <b/>
        <sz val="10"/>
        <color rgb="FF1F211E"/>
        <rFont val="Calibri"/>
        <family val="2"/>
      </rPr>
      <t>(Chénnián Pǔ'ěr Qiú Chá Lóngzhū Tuóchá Lǎo Shúchá)</t>
    </r>
  </si>
  <si>
    <t>SHU-058</t>
  </si>
  <si>
    <t xml:space="preserve">Выдержанный шу пуэр в форме драконьих жемчужин (лунчжу). Удобный формат, одна жемчужина на заварку. Плотный, гладкий вкус с нотами выдержки. Яркий, прозрачный настой.
</t>
  </si>
  <si>
    <r>
      <rPr>
        <i/>
        <sz val="8"/>
        <color rgb="FF7A7A72"/>
        <rFont val="Calibri"/>
        <family val="2"/>
      </rPr>
      <t xml:space="preserve">RuiGong Cha Chang
</t>
    </r>
    <r>
      <rPr>
        <b/>
        <sz val="10"/>
        <color rgb="FF1F211E"/>
        <rFont val="Calibri"/>
        <family val="2"/>
      </rPr>
      <t>Древовидные деревья Биндао 357гр 2011г (Bīngdǎo Qiáomù Shú Bǐng 2011 Nián Yúnnán Pǔ'ěr Lǎo Shúchá Chénnián Pǔ'ěr Shúchá Bǐng)</t>
    </r>
  </si>
  <si>
    <t>SHU-059</t>
  </si>
  <si>
    <t>Выдержанный шу пуэр в стиле Биндао из высокогорного сырья (цяому). Чистый, сладкий вкус с гладкой текстурой и долгим послевкусием. Плотный, прозрачный настой.</t>
  </si>
  <si>
    <r>
      <rPr>
        <i/>
        <sz val="8"/>
        <color rgb="FF7A7A72"/>
        <rFont val="Calibri"/>
        <family val="2"/>
      </rPr>
      <t xml:space="preserve">Yunnan Yiwu Thanksgiving Tea Industry
</t>
    </r>
    <r>
      <rPr>
        <b/>
        <sz val="10"/>
        <color rgb="FF1F211E"/>
        <rFont val="Calibri"/>
        <family val="2"/>
      </rPr>
      <t>Наследие Баньчжан 357г 2005г (Bǎinián Qiáomù Gǔshù Chá Chuánchéng Bānzhāng Shú Bǐng)</t>
    </r>
  </si>
  <si>
    <t>SHU-060</t>
  </si>
  <si>
    <t>Выдержанный шу пуэр 2005 года со старых деревьев (цяому) в стиле Баньчжан. Чистое сухое хранение (ганьцан). Плотный, насыщенный вкус с гладкой текстурой и долгим послевкусием. Прозрачный настой.</t>
  </si>
  <si>
    <r>
      <rPr>
        <i/>
        <sz val="8"/>
        <color rgb="FF7A7A72"/>
        <rFont val="Calibri"/>
        <family val="2"/>
      </rPr>
      <t xml:space="preserve">Pǐnxiāng Yuán Cháchǎng
</t>
    </r>
    <r>
      <rPr>
        <b/>
        <sz val="10"/>
        <color rgb="FF1F211E"/>
        <rFont val="Calibri"/>
        <family val="2"/>
      </rPr>
      <t>Король Пуэра — Синий Павлин 357гр 2006г (Pǐnxiāng Yuán Cháchǎng Chūpǐn Lán Kǒngquè Gōngtíng Pǔ'ěr Wáng Měnghǎi Gǔshù Jīnyá Qīzǐ Bǐngchá)</t>
    </r>
  </si>
  <si>
    <t>SHU-061</t>
  </si>
  <si>
    <t>Выдержанный шу пуэр 2006 года от фабрики Пиньсянъюань. Сырьё со старых деревьев региона Мэнхай, премиальные золотистые типсы (гунтин). Чистый, гладкий, сладкий вкус с благородным ароматом выдержки. Плотный настой.</t>
  </si>
  <si>
    <r>
      <rPr>
        <i/>
        <sz val="8"/>
        <color rgb="FF7A7A72"/>
        <rFont val="Calibri"/>
        <family val="2"/>
      </rPr>
      <t xml:space="preserve">Yunnan Dian Hong Group Feng Qing
</t>
    </r>
    <r>
      <rPr>
        <b/>
        <sz val="10"/>
        <color rgb="FF1F211E"/>
        <rFont val="Calibri"/>
        <family val="2"/>
      </rPr>
      <t>«Феникс 90х» 357гр  2004-2005 (90 Niándài Hòu Zhǐ Fèng Pái Shú Bǐng)</t>
    </r>
  </si>
  <si>
    <t>SHU-062</t>
  </si>
  <si>
    <t>Выдержанный шу пуэр 90-х годов от известного бренда «Фэнпай» (Фэнцин). Плотный, насыщенный вкус с гладкой текстурой и глубоким, благородным ароматом выдержки. Прозрачный, маслянистый настой.</t>
  </si>
  <si>
    <r>
      <rPr>
        <i/>
        <sz val="8"/>
        <color rgb="FF7A7A72"/>
        <rFont val="Calibri"/>
        <family val="2"/>
      </rPr>
      <t xml:space="preserve">Menghai Taishang DingZhi Cha
</t>
    </r>
    <r>
      <rPr>
        <b/>
        <sz val="10"/>
        <color rgb="FF1F211E"/>
        <rFont val="Calibri"/>
        <family val="2"/>
      </rPr>
      <t>Мэнхай Ранняя Весна 357гр 2005г (Měnghǎi Zǎochūn Bǐng Jiǎ Jí Lǎo Shúchá)</t>
    </r>
  </si>
  <si>
    <t>SHU-063</t>
  </si>
  <si>
    <t xml:space="preserve">Выдержанный шу пуэр 2005 года премиум-класса (цзяцзи) из региона Мэнхай. Ранневесеннее сырьё, чистое сухое хранение (ганьцан). Плотный, насыщенный вкус с гладкой текстурой и благородным ароматом. Прозрачный настой.
</t>
  </si>
  <si>
    <r>
      <rPr>
        <i/>
        <sz val="8"/>
        <color rgb="FF7A7A72"/>
        <rFont val="Calibri"/>
        <family val="2"/>
      </rPr>
      <t xml:space="preserve">Xīngshùndá Cháchǎng
</t>
    </r>
    <r>
      <rPr>
        <b/>
        <sz val="10"/>
        <color rgb="FF1F211E"/>
        <rFont val="Calibri"/>
        <family val="2"/>
      </rPr>
      <t>Вэньби 400гр 2006г (Wénbǐ Shú Bǐng)</t>
    </r>
  </si>
  <si>
    <t>SHU-064</t>
  </si>
  <si>
    <t xml:space="preserve">Выдержанный шу пуэр 2006 года от фабрики Синшуньда. Богатый аромат с нотами выдержки, финика и нуомисян. Плотный, гладкий, сладкий вкус. Прозрачный настой.
</t>
  </si>
  <si>
    <r>
      <rPr>
        <i/>
        <sz val="8"/>
        <color rgb="FF7A7A72"/>
        <rFont val="Calibri"/>
        <family val="2"/>
      </rPr>
      <t xml:space="preserve">Měngkù Róngshì
</t>
    </r>
    <r>
      <rPr>
        <b/>
        <sz val="10"/>
        <color rgb="FF1F211E"/>
        <rFont val="Calibri"/>
        <family val="2"/>
      </rPr>
      <t>Дворцовый пуэр 357гр 2006г (Yúnnán Měngkù Róngshì Pǔ'ěr Shúchá Gōngtíng Pǔ'ěr)</t>
    </r>
  </si>
  <si>
    <t>SHU-065</t>
  </si>
  <si>
    <t xml:space="preserve">Выдержанный шу пуэр класса «гунтин» 2006 года от известной фабрики Мэнкун Жунши. Премиальные золотистые типсы. Чистый, гладкий, сладкий вкус с благородным ароматом выдержки. Плотный настой.
</t>
  </si>
  <si>
    <r>
      <rPr>
        <i/>
        <sz val="8"/>
        <color rgb="FF7A7A72"/>
        <rFont val="Calibri"/>
        <family val="2"/>
      </rPr>
      <t xml:space="preserve">Shuāngxióng Cháchǎng
</t>
    </r>
    <r>
      <rPr>
        <b/>
        <sz val="10"/>
        <color rgb="FF1F211E"/>
        <rFont val="Calibri"/>
        <family val="2"/>
      </rPr>
      <t xml:space="preserve">Буддийская судьба 357гр 2005г (Fóyuán) </t>
    </r>
    <r>
      <rPr>
        <b/>
        <sz val="10"/>
        <color rgb="FFC1352B"/>
        <rFont val="Calibri"/>
        <family val="2"/>
      </rPr>
      <t>НОВИНКА</t>
    </r>
  </si>
  <si>
    <t>SHU-066</t>
  </si>
  <si>
    <t xml:space="preserve">Винтажный шу пуэр 2005 года от фабрики «Шуансюн». Эксклюзивное оформление в буддийской тематике «Фо Юань». Двадцатилетняя выдержка придала глубокий, мягкий вкус.
</t>
  </si>
  <si>
    <r>
      <rPr>
        <i/>
        <sz val="8"/>
        <color rgb="FF7A7A72"/>
        <rFont val="Calibri"/>
        <family val="2"/>
      </rPr>
      <t xml:space="preserve">Xīshuāngbǎnnà Měnghǎi Cháyè Yǒuxiàn Gōngsī"Чайный монах"
</t>
    </r>
    <r>
      <rPr>
        <b/>
        <sz val="10"/>
        <color rgb="FF1F211E"/>
        <rFont val="Calibri"/>
        <family val="2"/>
      </rPr>
      <t xml:space="preserve">Шу пуэр Чайный отшельник T7262 357гр 2008г (Chá Jūshì T7262) </t>
    </r>
    <r>
      <rPr>
        <b/>
        <sz val="10"/>
        <color rgb="FFC1352B"/>
        <rFont val="Calibri"/>
        <family val="2"/>
      </rPr>
      <t>НОВИНКА</t>
    </r>
  </si>
  <si>
    <t>SHU-067</t>
  </si>
  <si>
    <t>Компания «Чайный монах» получала награду «Король чая» за в 2009 году на выставке в Чжуншане.</t>
  </si>
  <si>
    <r>
      <rPr>
        <i/>
        <sz val="8"/>
        <color rgb="FF7A7A72"/>
        <rFont val="Calibri"/>
        <family val="2"/>
      </rPr>
      <t xml:space="preserve">Yùelè Dàzǐràng Cháchǎng
</t>
    </r>
    <r>
      <rPr>
        <b/>
        <sz val="10"/>
        <color rgb="FF1F211E"/>
        <rFont val="Calibri"/>
        <family val="2"/>
      </rPr>
      <t>Шу пуэр Большие деревья Юлэ 400гр 2009г (Yōulè Dàshù Chá Qīzǐ Bǐng Chá)</t>
    </r>
  </si>
  <si>
    <t>SHU-068</t>
  </si>
  <si>
    <t>Выдержанный шу пуэр со старых деревьев (гушу) с одной из шести знаменитых чайных гор — Юлэ. Чистое сухое хранение. Плотный, гладкий, сладкий вкус с благородным ароматом выдержки. Прозрачный настой.</t>
  </si>
  <si>
    <r>
      <rPr>
        <i/>
        <sz val="8"/>
        <color rgb="FF7A7A72"/>
        <rFont val="Calibri"/>
        <family val="2"/>
      </rPr>
      <t xml:space="preserve">Bānzhāng Lǎoshù Cháchǎng (РЕПЛИКА)
</t>
    </r>
    <r>
      <rPr>
        <b/>
        <sz val="10"/>
        <color rgb="FF1F211E"/>
        <rFont val="Calibri"/>
        <family val="2"/>
      </rPr>
      <t xml:space="preserve">Шу пуэр Павлин» с горы Булан 357гр 2008г (Bùlǎng Shān Kǒngquè) </t>
    </r>
    <r>
      <rPr>
        <b/>
        <sz val="10"/>
        <color rgb="FFC1352B"/>
        <rFont val="Calibri"/>
        <family val="2"/>
      </rPr>
      <t>НОВИНКА</t>
    </r>
  </si>
  <si>
    <t>SHU-069</t>
  </si>
  <si>
    <t>Шу пуэр 2008 года. Сырьё с древних деревьев . Многолетняя выдержка придала вкусу глубину, насыщенность и мягкость.</t>
  </si>
  <si>
    <r>
      <rPr>
        <i/>
        <sz val="8"/>
        <color rgb="FF7A7A72"/>
        <rFont val="Calibri"/>
        <family val="2"/>
      </rPr>
      <t xml:space="preserve">Yùelè Dàzǐràng Cháchǎng
</t>
    </r>
    <r>
      <rPr>
        <b/>
        <sz val="10"/>
        <color rgb="FF1F211E"/>
        <rFont val="Calibri"/>
        <family val="2"/>
      </rPr>
      <t>Шу пуэр Yuè. Jīngdiǎn Zhēnwèi 9560 357гр 2022г</t>
    </r>
  </si>
  <si>
    <t>SHU-070</t>
  </si>
  <si>
    <t>Молодой шу пуэр от фабрики Дацзыжань. Чистый вкус с выраженными нотами карамелизированного сахара. Гладкая текстура, прозрачный настой.</t>
  </si>
  <si>
    <r>
      <rPr>
        <i/>
        <sz val="8"/>
        <color rgb="FF7A7A72"/>
        <rFont val="Calibri"/>
        <family val="2"/>
      </rPr>
      <t xml:space="preserve">Měnghǎi Bānzhāng Cháyè Yǒuxiàn Zérèn Gōngsī
</t>
    </r>
    <r>
      <rPr>
        <b/>
        <sz val="10"/>
        <color rgb="FF1F211E"/>
        <rFont val="Calibri"/>
        <family val="2"/>
      </rPr>
      <t>Шу пуэр "Удивительный Аромат" 357гр 2008г (Lǎo Màn'é. Yúnnán Bānzhāng Qīzǐbǐng Chá)</t>
    </r>
  </si>
  <si>
    <t>SHU-071</t>
  </si>
  <si>
    <t xml:space="preserve">Выдержанный шу пуэр со старых деревьев (гушу) субрегиона Лаоманьэ (Баньчжан). Уникальный насыщенный аромат. Плотный, мощный вкус с гладкой текстурой и долгим послевкусием. Прозрачный, маслянистый настой.
</t>
  </si>
  <si>
    <r>
      <rPr>
        <i/>
        <sz val="8"/>
        <color rgb="FF7A7A72"/>
        <rFont val="Calibri"/>
        <family val="2"/>
      </rPr>
      <t xml:space="preserve">LiuDaChaShan (реплика)
</t>
    </r>
    <r>
      <rPr>
        <b/>
        <sz val="10"/>
        <color rgb="FF1F211E"/>
        <rFont val="Calibri"/>
        <family val="2"/>
      </rPr>
      <t>Шу пуэр Gou Lai Wa 357гр 2006г</t>
    </r>
  </si>
  <si>
    <t>SHU-072</t>
  </si>
  <si>
    <t xml:space="preserve">Коллекционный памятный шу пуэр 2006 года к году Собаки. Чистое сухое хранение (ганьцан). Плотный, гладкий вкус с благородным ароматом выдержки. Прозрачный настой.
</t>
  </si>
  <si>
    <r>
      <rPr>
        <i/>
        <sz val="8"/>
        <color rgb="FF7A7A72"/>
        <rFont val="Calibri"/>
        <family val="2"/>
      </rPr>
      <t xml:space="preserve">Bānzhāng Cháchǎng
</t>
    </r>
    <r>
      <rPr>
        <b/>
        <sz val="10"/>
        <color rgb="FF1F211E"/>
        <rFont val="Calibri"/>
        <family val="2"/>
      </rPr>
      <t xml:space="preserve">Шу пуэр Страна павлинов 357гр 2007г (kǒngquè zhī xiāng) </t>
    </r>
    <r>
      <rPr>
        <b/>
        <sz val="10"/>
        <color rgb="FFC1352B"/>
        <rFont val="Calibri"/>
        <family val="2"/>
      </rPr>
      <t>НОВИНКА</t>
    </r>
  </si>
  <si>
    <t>SHU-073</t>
  </si>
  <si>
    <t xml:space="preserve">Чай 2007 года из региона Лао Маньэ (Баньчжан). Серия «Земля павлинов» от фабрики Мэнхай Баньчжан. Многолетняя выдержка придала вкусу насыщенность и глубину.
</t>
  </si>
  <si>
    <r>
      <rPr>
        <i/>
        <sz val="8"/>
        <color rgb="FF7A7A72"/>
        <rFont val="Calibri"/>
        <family val="2"/>
      </rPr>
      <t xml:space="preserve">Bānzhāng Cháchǎng
</t>
    </r>
    <r>
      <rPr>
        <b/>
        <sz val="10"/>
        <color rgb="FF1F211E"/>
        <rFont val="Calibri"/>
        <family val="2"/>
      </rPr>
      <t xml:space="preserve">Шу пуэр Края павлинов 2006г 357г (Yúnnán Kǒngquè Zhī Xiāng Bǐngchá) </t>
    </r>
    <r>
      <rPr>
        <b/>
        <sz val="10"/>
        <color rgb="FFC1352B"/>
        <rFont val="Calibri"/>
        <family val="2"/>
      </rPr>
      <t>НОВИНКА</t>
    </r>
  </si>
  <si>
    <t>SHU-074</t>
  </si>
  <si>
    <t>Выдержанный шу пуэр со старых деревьев (гушу) субрегиона Лаоманьэ (Баньчжан). Плотный, насыщенный, мощный вкус с гладкой текстурой и долгим послевкусием. Прозрачный, маслянистый настой.</t>
  </si>
  <si>
    <r>
      <rPr>
        <i/>
        <sz val="8"/>
        <color rgb="FF7A7A72"/>
        <rFont val="Calibri"/>
        <family val="2"/>
      </rPr>
      <t xml:space="preserve">Bānzhāng Cháchǎng
</t>
    </r>
    <r>
      <rPr>
        <b/>
        <sz val="10"/>
        <color rgb="FF1F211E"/>
        <rFont val="Calibri"/>
        <family val="2"/>
      </rPr>
      <t xml:space="preserve">Король пуэра Баньчжан 357гр 2008г (Bānzhāng pǔ'ěr wáng) </t>
    </r>
    <r>
      <rPr>
        <b/>
        <sz val="10"/>
        <color rgb="FFC1352B"/>
        <rFont val="Calibri"/>
        <family val="2"/>
      </rPr>
      <t>НОВИНКА</t>
    </r>
  </si>
  <si>
    <t>SHU-075</t>
  </si>
  <si>
    <t>Винтажный шу пуэр 2005 года, чистый материал Баньчжана. Маслянистый, плотный вкус с шоколадно-ореховой горчинкой, переходящей во взрывную сладость. Двадцатилетняя выдержка, долгое послевкусие. Настоящий король.</t>
  </si>
  <si>
    <r>
      <rPr>
        <i/>
        <sz val="8"/>
        <color rgb="FF7A7A72"/>
        <rFont val="Calibri"/>
        <family val="2"/>
      </rPr>
      <t xml:space="preserve">Bānzhāng Cháchǎng (реплика)
</t>
    </r>
    <r>
      <rPr>
        <b/>
        <sz val="10"/>
        <color rgb="FF1F211E"/>
        <rFont val="Calibri"/>
        <family val="2"/>
      </rPr>
      <t xml:space="preserve">Шу пуэр Золотые почки ранней весны 2005г 357гр (Bānzhāng Cháchǎng Lǎo Màn'é Yuè Jiù Yuè Chún Zǎochūn Jīnyá Shúchá) </t>
    </r>
    <r>
      <rPr>
        <b/>
        <sz val="10"/>
        <color rgb="FFC1352B"/>
        <rFont val="Calibri"/>
        <family val="2"/>
      </rPr>
      <t>НОВИНКА</t>
    </r>
  </si>
  <si>
    <t>SHU-076</t>
  </si>
  <si>
    <t>Выдержанный шу пуэр 2005 года от фабрики Баньчжан, сырьё со старых деревьев (гушу) субрегиона Лаоманьэ. Ранневесенние золотистые типсы. Плотный, мощный вкус с гладкой текстурой и долгим послевкусием. Сухое хранение.</t>
  </si>
  <si>
    <r>
      <rPr>
        <i/>
        <sz val="8"/>
        <color rgb="FF7A7A72"/>
        <rFont val="Calibri"/>
        <family val="2"/>
      </rPr>
      <t xml:space="preserve">Bānzhāng Cháchǎng
</t>
    </r>
    <r>
      <rPr>
        <b/>
        <sz val="10"/>
        <color rgb="FF1F211E"/>
        <rFont val="Calibri"/>
        <family val="2"/>
      </rPr>
      <t xml:space="preserve">Шу пуэр Lǎo Mànchéng. Bānzhāng Fùxī Wáng 2007г 350гр </t>
    </r>
    <r>
      <rPr>
        <b/>
        <sz val="10"/>
        <color rgb="FFC1352B"/>
        <rFont val="Calibri"/>
        <family val="2"/>
      </rPr>
      <t>НОВИНКА</t>
    </r>
  </si>
  <si>
    <t>SHU-077</t>
  </si>
  <si>
    <t>Выдержанный шу пуэр со старых деревьев (гушу) субрегиона Лаоманьэ (Баньчжан) 2007 года. Насыщенный, плотный вкус с гладкой текстурой и долгим послевкусием. Сухое хранение (ганьцан).</t>
  </si>
  <si>
    <r>
      <rPr>
        <i/>
        <sz val="8"/>
        <color rgb="FF7A7A72"/>
        <rFont val="Calibri"/>
        <family val="2"/>
      </rPr>
      <t xml:space="preserve">Xiàngmíng Cháchǎng
</t>
    </r>
    <r>
      <rPr>
        <b/>
        <sz val="10"/>
        <color rgb="FF1F211E"/>
        <rFont val="Calibri"/>
        <family val="2"/>
      </rPr>
      <t xml:space="preserve">Дикорастущий древовидный чай 2005г 357гр (Huázhú Yún Mèi Fàngyěxíng Qiáomù Chá) </t>
    </r>
    <r>
      <rPr>
        <b/>
        <sz val="10"/>
        <color rgb="FFC1352B"/>
        <rFont val="Calibri"/>
        <family val="2"/>
      </rPr>
      <t>НОВИНКА</t>
    </r>
  </si>
  <si>
    <t>SHU-078</t>
  </si>
  <si>
    <t xml:space="preserve">Выдержанный шу пуэр 2005 года из дикого высокогорного сырья. Плотный, насыщенный вкус с гладкой текстурой. Благородный аромат выдержки. Прозрачный, маслянистый настой.
</t>
  </si>
  <si>
    <r>
      <rPr>
        <i/>
        <sz val="8"/>
        <color rgb="FF7A7A72"/>
        <rFont val="Calibri"/>
        <family val="2"/>
      </rPr>
      <t xml:space="preserve">Límíng Cháchǎng (Bājiǎo Tíng)
</t>
    </r>
    <r>
      <rPr>
        <b/>
        <sz val="10"/>
        <color rgb="FF1F211E"/>
        <rFont val="Calibri"/>
        <family val="2"/>
      </rPr>
      <t xml:space="preserve">Золотистыми ворсинками со старых деревьев  2005г 200гр. (Měnghǎi Qīzǐ Bǐngchá Pǔ'ěr Jīnháo Gǔshù Shúchá) </t>
    </r>
    <r>
      <rPr>
        <b/>
        <sz val="10"/>
        <color rgb="FFC1352B"/>
        <rFont val="Calibri"/>
        <family val="2"/>
      </rPr>
      <t>НОВИНКА</t>
    </r>
  </si>
  <si>
    <t>SHU-079</t>
  </si>
  <si>
    <t>Выдержанный шу пуэр 2005 года от известной фабрики Байцзяотин (Лимин). Сырьё со старых деревьев (гушу), премиальные золотистые типсы. Чистое сухое хранение. Плотный, гладкий, сладкий вкус. Прозрачный настой.</t>
  </si>
  <si>
    <r>
      <rPr>
        <i/>
        <sz val="8"/>
        <color rgb="FF7A7A72"/>
        <rFont val="Calibri"/>
        <family val="2"/>
      </rPr>
      <t xml:space="preserve">YunNan Yipintang Tea Industry
</t>
    </r>
    <r>
      <rPr>
        <b/>
        <sz val="10"/>
        <color rgb="FF1F211E"/>
        <rFont val="Calibri"/>
        <family val="2"/>
      </rPr>
      <t xml:space="preserve">Шу пуэр со старых деревьев с горы Наньношань (Yúnnán Yīpǐn Táng Nánnuò Shān Lǎo Shù Shúchá) 2006г 500г </t>
    </r>
    <r>
      <rPr>
        <b/>
        <sz val="10"/>
        <color rgb="FFC1352B"/>
        <rFont val="Calibri"/>
        <family val="2"/>
      </rPr>
      <t>НОВИНКА</t>
    </r>
  </si>
  <si>
    <t>SHU-080</t>
  </si>
  <si>
    <t>Выдержанный шу пуэр 2006 года от бренда Ипиньтан, сырьё со старых деревьев (гушу) горы Наньно. Чистое сухое хранение (ганьцан). Плотный, гладкий, сладкий вкус с благородным ароматом выдержки. Прозрачный настой.</t>
  </si>
  <si>
    <r>
      <rPr>
        <i/>
        <sz val="8"/>
        <color rgb="FF7A7A72"/>
        <rFont val="Calibri"/>
        <family val="2"/>
      </rPr>
      <t xml:space="preserve">Сокровище (Чжэньси) 6118 2004г 357гр
</t>
    </r>
    <r>
      <rPr>
        <b/>
        <sz val="10"/>
        <color rgb="FF1F211E"/>
        <rFont val="Calibri"/>
        <family val="2"/>
      </rPr>
      <t xml:space="preserve">(Zhēnxī 6118. Gǔshù Chá. Zhēncángpǐn) </t>
    </r>
    <r>
      <rPr>
        <b/>
        <sz val="10"/>
        <color rgb="FFC1352B"/>
        <rFont val="Calibri"/>
        <family val="2"/>
      </rPr>
      <t>НОВИНКА</t>
    </r>
  </si>
  <si>
    <t>SHU-081</t>
  </si>
  <si>
    <t>Редкий выдержанный шу пуэр 2004 года со старых деревьев (гушу). Глубокий, насыщенный вкус с гладкой текстурой и долгим, благородным послевкусием. Прозрачный, маслянистый настой.</t>
  </si>
  <si>
    <r>
      <rPr>
        <i/>
        <sz val="8"/>
        <color rgb="FF7A7A72"/>
        <rFont val="Calibri"/>
        <family val="2"/>
      </rPr>
      <t xml:space="preserve">Láncāng Gǔchá
</t>
    </r>
    <r>
      <rPr>
        <b/>
        <sz val="10"/>
        <color rgb="FF1F211E"/>
        <rFont val="Calibri"/>
        <family val="2"/>
      </rPr>
      <t>Шу пуэр Панчен-лама 2009г 250г (Bānchán Mógu Shú Tuó)</t>
    </r>
  </si>
  <si>
    <t>SHU-082</t>
  </si>
  <si>
    <t>Коллекционный выдержанный шу пуэр 2009 года от известного бренда Ланьцан Гуча. Прессованный грибовидный тот (баньчань мугу то). Чистое сухое хранение. Плотный, гладкий, сладкий вкус с благородным ароматом выдержки. Прозрачный настой.</t>
  </si>
  <si>
    <r>
      <rPr>
        <i/>
        <sz val="8"/>
        <color rgb="FF7A7A72"/>
        <rFont val="Calibri"/>
        <family val="2"/>
      </rPr>
      <t xml:space="preserve">LiuDaChaShan Tea Industry
</t>
    </r>
    <r>
      <rPr>
        <b/>
        <sz val="10"/>
        <color rgb="FF1F211E"/>
        <rFont val="Calibri"/>
        <family val="2"/>
      </rPr>
      <t>Выдержанный 20-летний шу пуэр с индивидуальным номером. 357гр 2006г (Kāiyè Dì Yī Shú Bǐng Dāndú Biānhào Èrshí Nián Lǎo Shúchá)</t>
    </r>
  </si>
  <si>
    <t>SHU-083</t>
  </si>
  <si>
    <t>Коллекционный выдержанный шу пуэр 2006 года от бренда «Шесть знаменитых чайных гор». Первый блин с момента основания фабрики. Хранение в Гуандуне (влага и тепло). Уникальный номер. Плотный, гладкий, сладкий вкус.</t>
  </si>
  <si>
    <r>
      <rPr>
        <i/>
        <sz val="8"/>
        <color rgb="FF7A7A72"/>
        <rFont val="Calibri"/>
        <family val="2"/>
      </rPr>
      <t xml:space="preserve">LiuDaChaShan Tea Industry
</t>
    </r>
    <r>
      <rPr>
        <b/>
        <sz val="10"/>
        <color rgb="FF1F211E"/>
        <rFont val="Calibri"/>
        <family val="2"/>
      </rPr>
      <t xml:space="preserve">Оранжевая печать 357гр 2002г (Chéng Yìn Gāncāng Zhèngpǐn Chénxiāng Lǎo Shú Chábǐng) </t>
    </r>
    <r>
      <rPr>
        <b/>
        <sz val="10"/>
        <color rgb="FFC1352B"/>
        <rFont val="Calibri"/>
        <family val="2"/>
      </rPr>
      <t>НОВИНКА</t>
    </r>
  </si>
  <si>
    <t>SHU-084</t>
  </si>
  <si>
    <t>Коллекционный выдержанный шу пуэр 2002 года от бренда «Шесть знаменитых чайных гор» (серия «Оранжевая печать»). Чистое сухое хранение (ганьцан). Глубокий, насыщенный вкус с благородным ароматом выдержки. Прозрачный, маслянистый настой.</t>
  </si>
  <si>
    <r>
      <rPr>
        <i/>
        <sz val="8"/>
        <color rgb="FF7A7A72"/>
        <rFont val="Calibri"/>
        <family val="2"/>
      </rPr>
      <t xml:space="preserve">Zhōngchá Pái
</t>
    </r>
    <r>
      <rPr>
        <b/>
        <sz val="10"/>
        <color rgb="FF1F211E"/>
        <rFont val="Calibri"/>
        <family val="2"/>
      </rPr>
      <t xml:space="preserve">Шу пуэр «Яблочно-зелёная печать» рецепта 7671 2006г 357гр (7671 Píngguǒ Lǜ Yìn Yúnnán Qīzǐ Bǐngchá Shúchá) </t>
    </r>
    <r>
      <rPr>
        <b/>
        <sz val="10"/>
        <color rgb="FFC1352B"/>
        <rFont val="Calibri"/>
        <family val="2"/>
      </rPr>
      <t>НОВИНКА</t>
    </r>
  </si>
  <si>
    <t>SHU-085</t>
  </si>
  <si>
    <t>Классический выдержанный шу пуэр 2006 года от легендарного бренда Чжун Ча (Китайская Чайная Корпорация). Серия «Яблочно-зелёная печать» (7671). Чистый, гладкий, насыщенный вкус с благородным ароматом выдержки. Плотный, прозрачный настой.</t>
  </si>
  <si>
    <r>
      <rPr>
        <i/>
        <sz val="8"/>
        <color rgb="FF7A7A72"/>
        <rFont val="Calibri"/>
        <family val="2"/>
      </rPr>
      <t xml:space="preserve">Chūnmíng Cháchǎng
</t>
    </r>
    <r>
      <rPr>
        <b/>
        <sz val="10"/>
        <color rgb="FF1F211E"/>
        <rFont val="Calibri"/>
        <family val="2"/>
      </rPr>
      <t>Золотая награда» с древних деревьев Баньчжана.  500 гр 2003г. (Qiānnián Gǔshù Cházhuān Kūnmíng Cāng Bānzhāng Gǔshù Jīnjiǎng Xìliè Pǔ'ěr Shēngchá Zhuān)</t>
    </r>
  </si>
  <si>
    <t>SHE-024</t>
  </si>
  <si>
    <t>Выдержанный шэн пуэр 2003 года с тысячелетних деревьев (цяньнянь гушу) региона Баньчжан. Прессованный кирпич. Чистое сухое хранение (куньмин цан). Плотный, насыщенный вкус с гладкой текстурой и долгим послевкусием. Светлый, прозрачный настой.</t>
  </si>
  <si>
    <r>
      <rPr>
        <i/>
        <sz val="8"/>
        <color rgb="FF7A7A72"/>
        <rFont val="Calibri"/>
        <family val="2"/>
      </rPr>
      <t xml:space="preserve">Yìwǔ Máhēi
</t>
    </r>
    <r>
      <rPr>
        <b/>
        <sz val="10"/>
        <color rgb="FF1F211E"/>
        <rFont val="Calibri"/>
        <family val="2"/>
      </rPr>
      <t>Шэн из древних деревьев деревни Махэй 357гр 2009г (Yìwǔ Máhēi Gǔshù Chá Chún Gāncāng Lǎo Shēngchá Zhēncáng)</t>
    </r>
  </si>
  <si>
    <t>SHE-025</t>
  </si>
  <si>
    <t>Выдержанный шэн пуэр 2009 года со старых деревьев (гушу) горы Махэй (Иу). Чистое сухое хранение (ганьцан). Плотный, гладкий, сладкий вкус с характерными для этого терруара нотами. Светлый, прозрачный настой.</t>
  </si>
  <si>
    <r>
      <rPr>
        <i/>
        <sz val="8"/>
        <color rgb="FF7A7A72"/>
        <rFont val="Calibri"/>
        <family val="2"/>
      </rPr>
      <t xml:space="preserve">Xīnjiāpō Dàróng Sīrén Jiānzhì
</t>
    </r>
    <r>
      <rPr>
        <b/>
        <sz val="10"/>
        <color rgb="FF1F211E"/>
        <rFont val="Calibri"/>
        <family val="2"/>
      </rPr>
      <t>«Близнецы» из Баньчжана (1999 г.)  357гр (Māgōngzǎi Yúnnán Bānzhāng Qīzǐ Bǐng Chénnián Pǔ'ěr Lǎo Shēngchá)</t>
    </r>
  </si>
  <si>
    <t>SHE-026</t>
  </si>
  <si>
    <t>Винтажный выдержанный шэн пуэр 1999 года из региона Баньчжан. Частный заказ из Сингапура. Плотный, гладкий вкус с благородным ароматом многолетней выдержки. Светлый, прозрачный настой.</t>
  </si>
  <si>
    <r>
      <rPr>
        <i/>
        <sz val="8"/>
        <color rgb="FF7A7A72"/>
        <rFont val="Calibri"/>
        <family val="2"/>
      </rPr>
      <t xml:space="preserve">Dài Lán Biāo
</t>
    </r>
    <r>
      <rPr>
        <b/>
        <sz val="10"/>
        <color rgb="FF1F211E"/>
        <rFont val="Calibri"/>
        <family val="2"/>
      </rPr>
      <t>Шэн  «Синяя марка» из Иу Чжэншань 357гр 2003г (Yúnnán Chénnián Lǎo Shēngchá Yìwǔ Zhèngshān Yángchūn Xìnèn Yǒu Lán Xiāng Tāng Xì)</t>
    </r>
  </si>
  <si>
    <t>SHE-027</t>
  </si>
  <si>
    <t>Винтажный выдержанный шэн пуэр 2003 года из региона Иу (гора Чжэншань). Премиальное нежное сырьё с высокогорья. Тонкий орхидейный аромат (ланьсян). Чистое сухое хранение. Гладкий, плотный вкус. Светлый настой.</t>
  </si>
  <si>
    <r>
      <rPr>
        <i/>
        <sz val="8"/>
        <color rgb="FF7A7A72"/>
        <rFont val="Calibri"/>
        <family val="2"/>
      </rPr>
      <t xml:space="preserve">Chénnián Pǔ'ěr Cháchǎng
</t>
    </r>
    <r>
      <rPr>
        <b/>
        <sz val="10"/>
        <color rgb="FF1F211E"/>
        <rFont val="Calibri"/>
        <family val="2"/>
      </rPr>
      <t>Король Баньчжана из древних деревьев 357гр 2004г (Chénnián Pǔ'ěr Cháchǎng Bānzhāng Wáng Gǔshù Chá)</t>
    </r>
  </si>
  <si>
    <t>SHE-028</t>
  </si>
  <si>
    <t>Коллекционный выдержанный шэн пуэр 2004 года со старых деревьев (гушу) региона Баньчжан. Плотный, мощный вкус с гладкой текстурой и благородным ароматом многолетней выдержки. Светлый, прозрачный настой.</t>
  </si>
  <si>
    <r>
      <rPr>
        <i/>
        <sz val="8"/>
        <color rgb="FF7A7A72"/>
        <rFont val="Calibri"/>
        <family val="2"/>
      </rPr>
      <t xml:space="preserve">Chūnchéng Cháchǎng
</t>
    </r>
    <r>
      <rPr>
        <b/>
        <sz val="10"/>
        <color rgb="FF1F211E"/>
        <rFont val="Calibri"/>
        <family val="2"/>
      </rPr>
      <t>Серебряные иглы Изумрудного моря (Měnghǎi Qiáomù Chūnchá Bìhǎi Yínzhēn) 357гр 2004г</t>
    </r>
  </si>
  <si>
    <t>SHE-029</t>
  </si>
  <si>
    <t>Выдержанный шэн пуэр 2004 года от фабрики Чуньчэн, сырьё со старых деревьев (цяому) региона Мэнхай. Весенний сбор. Премиальные серебряные типсы. Плотный, гладкий, сладкий вкус. Светлый, прозрачный настой.</t>
  </si>
  <si>
    <r>
      <rPr>
        <i/>
        <sz val="8"/>
        <color rgb="FF7A7A72"/>
        <rFont val="Calibri"/>
        <family val="2"/>
      </rPr>
      <t xml:space="preserve">Měnghǎi Jǐngzhēn Cháchǎng
</t>
    </r>
    <r>
      <rPr>
        <b/>
        <sz val="10"/>
        <color rgb="FF1F211E"/>
        <rFont val="Calibri"/>
        <family val="2"/>
      </rPr>
      <t>Zǎochūn Qiáomù Yuánchá Pǔ'ěrchá Shēngchá 357гр 2004г</t>
    </r>
  </si>
  <si>
    <t>SHE-030</t>
  </si>
  <si>
    <t>Выдержанный шэн пуэр 2004 года от фабрики Цзинчжэнь, ранневесеннее сырьё со старых деревьев (цяому) региона Мэнхай. Плотный, гладкий вкус с благородным ароматом выдержки. Светлый, прозрачный настой.</t>
  </si>
  <si>
    <r>
      <rPr>
        <i/>
        <sz val="8"/>
        <color rgb="FF7A7A72"/>
        <rFont val="Calibri"/>
        <family val="2"/>
      </rPr>
      <t xml:space="preserve">Lancang Ancient Tea Co., Ltd
</t>
    </r>
    <r>
      <rPr>
        <b/>
        <sz val="10"/>
        <color rgb="FF1F211E"/>
        <rFont val="Calibri"/>
        <family val="2"/>
      </rPr>
      <t>Фу Мань Хао (Fú Mǎn Hào) Дикорослый чай с древних деревьев с горы Цзинмай (Jǐngmài Shān yěshēng gǔ shù chá) 250гр 2014г</t>
    </r>
  </si>
  <si>
    <t>SHE-031</t>
  </si>
  <si>
    <t xml:space="preserve">Выдержанный шэн пуэр 2014 года из дикого сырья со старых деревьев (гушу) горы Цзинмай. Яркий медовый аромат. Чистое сухое хранение (ганьцан). Плотный, гладкий, сладкий вкус. Светлый, прозрачный настой.
</t>
  </si>
  <si>
    <r>
      <rPr>
        <i/>
        <sz val="8"/>
        <color rgb="FF7A7A72"/>
        <rFont val="Calibri"/>
        <family val="2"/>
      </rPr>
      <t xml:space="preserve">Lánghé Cháchǎng
</t>
    </r>
    <r>
      <rPr>
        <b/>
        <sz val="10"/>
        <color rgb="FF1F211E"/>
        <rFont val="Calibri"/>
        <family val="2"/>
      </rPr>
      <t>HongYing ChaWang 357гр 2002г</t>
    </r>
  </si>
  <si>
    <t>SHE-032</t>
  </si>
  <si>
    <t xml:space="preserve">Коллекционный выдержанный шэн пуэр 2002 года от известной фабрики Ланхэ. Чистое сухое хранение (куньмин цан). Плотный, гладкий вкус с благородным ароматом выдержки. Светлый, прозрачный настой.
</t>
  </si>
  <si>
    <r>
      <rPr>
        <i/>
        <sz val="8"/>
        <color rgb="FF7A7A72"/>
        <rFont val="Calibri"/>
        <family val="2"/>
      </rPr>
      <t xml:space="preserve">Lancang Ancient Tea Co., Ltd
</t>
    </r>
    <r>
      <rPr>
        <b/>
        <sz val="10"/>
        <color rgb="FF1F211E"/>
        <rFont val="Calibri"/>
        <family val="2"/>
      </rPr>
      <t>Ланьцан Гучча (Láncāng Gǔchá) поэтич названия «Серебряные пестики, аромат чая и иней, №003». (Yín ruǐ chá xiāng bīng 003) 357гр 2007г</t>
    </r>
  </si>
  <si>
    <t>SHE-033</t>
  </si>
  <si>
    <t>Коллекционный выдержанный шэн пуэр 2007 года от известного бренда Ланьцан Гуча. Премиальные серебряные типсы. Чистое сухое хранение. Плотный, гладкий, сладкий вкус. Светлый, прозрачный настой.</t>
  </si>
  <si>
    <t>Guǎngxī Wúzhōu Shénnóng Liùbǎo Cháyè Yǒuxiàn Gōngsī (мастер Хун Линг) мин заказ 500ю!!!</t>
  </si>
  <si>
    <r>
      <rPr>
        <i/>
        <sz val="8"/>
        <color rgb="FF7A7A72"/>
        <rFont val="Calibri"/>
        <family val="2"/>
      </rPr>
      <t xml:space="preserve">Тёмный чай
</t>
    </r>
    <r>
      <rPr>
        <b/>
        <sz val="10"/>
        <color rgb="FF1F211E"/>
        <rFont val="Calibri"/>
        <family val="2"/>
      </rPr>
      <t>Любао из Учжоу, первый сорт, с ароматом бетеля 2014г 1кг (Wúzhōu Liùbǎo Chá, Yī Jí Bīnláng Xiāng Shí Nián Chén Xiāng Lǎo Chá)</t>
    </r>
  </si>
  <si>
    <t>LIU-001</t>
  </si>
  <si>
    <t>Любао чай (хэйча) из Гуанси с выдержкой 10 лет. Первосортное сырьё, яркий аромат бинлан (аромат бетеля). Чистый, гладкий, сладковатый вкус. Плотный, прозрачный красный настой.</t>
  </si>
  <si>
    <r>
      <rPr>
        <i/>
        <sz val="8"/>
        <color rgb="FF7A7A72"/>
        <rFont val="Calibri"/>
        <family val="2"/>
      </rPr>
      <t xml:space="preserve">ЛюБао Мастера Ху Линг 2023г 1кг
</t>
    </r>
    <r>
      <rPr>
        <b/>
        <sz val="10"/>
        <color rgb="FF1F211E"/>
        <rFont val="Calibri"/>
        <family val="2"/>
      </rPr>
      <t>(Hú Líng Dàshī Zuòpǐn Liùbǎo Chá)</t>
    </r>
  </si>
  <si>
    <t>LIU-002</t>
  </si>
  <si>
    <t>Премиальный Любао чай (хэйча) из Гуанси от мастера Ху Лин. Отборное сырьё, чистый, гладкий вкус. Плотный, прозрачный красный настой.</t>
  </si>
  <si>
    <r>
      <rPr>
        <i/>
        <sz val="8"/>
        <color rgb="FF7A7A72"/>
        <rFont val="Calibri"/>
        <family val="2"/>
      </rPr>
      <t xml:space="preserve">Любао высшего сорта 2016г 1кг
</t>
    </r>
    <r>
      <rPr>
        <b/>
        <sz val="10"/>
        <color rgb="FF1F211E"/>
        <rFont val="Calibri"/>
        <family val="2"/>
      </rPr>
      <t>(iùbǎo Chá Tèjí Zhèngzōng Wúzhōu Guǎngxī Hēichá)</t>
    </r>
  </si>
  <si>
    <t>LIU-003</t>
  </si>
  <si>
    <t xml:space="preserve">Аутентичный Любао чай (хэйча) из Гуанси, изготовленный по традиционной технологии. Первосортное сырьё. Чистый, гладкий, сладковатый вкус. Плотный, прозрачный красный настой. </t>
  </si>
  <si>
    <r>
      <rPr>
        <i/>
        <sz val="8"/>
        <color rgb="FF7A7A72"/>
        <rFont val="Calibri"/>
        <family val="2"/>
      </rPr>
      <t xml:space="preserve">Любао Выдержанный 12 лет (с 2014г) 1кг
</t>
    </r>
    <r>
      <rPr>
        <b/>
        <sz val="10"/>
        <color rgb="FF1F211E"/>
        <rFont val="Calibri"/>
        <family val="2"/>
      </rPr>
      <t>(Liùbǎo Chá Pīfā Zhèngzōng Guǎngxī Wúzhōu Hēichá 2014 Shí Nián Chén Lǎo Chá Cháyè Shú Chá)</t>
    </r>
  </si>
  <si>
    <t>LIU-004</t>
  </si>
  <si>
    <t xml:space="preserve">
Выдержанный Любао чай (хэйча) из Гуанси с 10-летней выдержкой (2014). Премиальное сырьё. Чистый, гладкий, сладковатый вкус с благородными тонами выдержки. Плотный, прозрачный красный настой. </t>
  </si>
  <si>
    <r>
      <rPr>
        <i/>
        <sz val="8"/>
        <color rgb="FF7A7A72"/>
        <rFont val="Calibri"/>
        <family val="2"/>
      </rPr>
      <t xml:space="preserve">Тёмный чай
</t>
    </r>
    <r>
      <rPr>
        <b/>
        <sz val="10"/>
        <color rgb="FF1F211E"/>
        <rFont val="Calibri"/>
        <family val="2"/>
      </rPr>
      <t>Любао из Учжоу с «золотыми цветами» 2015г (Jīnhuā Bā Nián Chén Wúzhōu Liùbǎo Chá)1кг</t>
    </r>
  </si>
  <si>
    <t>LIU-005</t>
  </si>
  <si>
    <t>Выдержанный Любао чай (хэйча) из Гуанси 2015 года с 8-летней выдержкой. Наличие благородной «золотой плесени» (цзиньхуа). Премиальное сырьё, чистый, гладкий вкус с нотами выдержки. Плотный, прозрачный красный настой.</t>
  </si>
  <si>
    <r>
      <rPr>
        <i/>
        <sz val="8"/>
        <color rgb="FF7A7A72"/>
        <rFont val="Calibri"/>
        <family val="2"/>
      </rPr>
      <t xml:space="preserve">Тёмный чай
</t>
    </r>
    <r>
      <rPr>
        <b/>
        <sz val="10"/>
        <color rgb="FF1F211E"/>
        <rFont val="Calibri"/>
        <family val="2"/>
      </rPr>
      <t>Любао из Учжоу с ароматом выдержки и камфоры 2019г 1кг (Wúzhōu Liùbǎo Chá Guǎngxī Hēichá Yī Jí Chén Yùn Zhāng Xiāng 2019 Nián Shú Chá)</t>
    </r>
  </si>
  <si>
    <t>LIU-006</t>
  </si>
  <si>
    <t>Любао чай (хэйча) из Гуанси 2019 года с выдержкой. Первосортное сырьё, яркий аромат с благородными тонами выдержки и камфорного дерева. Чистый, гладкий, сладковатый вкус. Плотный, прозрачный красный настой.</t>
  </si>
  <si>
    <r>
      <rPr>
        <i/>
        <sz val="8"/>
        <color rgb="FF7A7A72"/>
        <rFont val="Calibri"/>
        <family val="2"/>
      </rPr>
      <t xml:space="preserve">Любао Ча Тэцзи Банянь Чэнь 8 лет 1кг
</t>
    </r>
    <r>
      <rPr>
        <b/>
        <sz val="10"/>
        <color rgb="FF1F211E"/>
        <rFont val="Calibri"/>
        <family val="2"/>
      </rPr>
      <t>( Liùbǎo Chá Tèjí Guǎngxī Wúzhōu Hēichá Bā Nián Chén Shú Chá Lǎo Chá)</t>
    </r>
  </si>
  <si>
    <t>LIU-007</t>
  </si>
  <si>
    <t xml:space="preserve">
Выдержанный Любао чай (хэйча) из Гуанси с 8-летней выдержкой. Премиальное сырьё. Чистый, гладкий, сладковатый вкус с благородными тонами выдержки. Плотный, прозрачный красный настой. </t>
  </si>
  <si>
    <t>Pǔ'ěr Dà Xiǎo Shuāng Cháyè Yǒuxiàn Gōngsī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</si>
  <si>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 xml:space="preserve">Шайхун с 100 лет деревьев сад Гаошань 500гр. 2026г (10шт 47ю) (Diānhóng Chá Gǔ Dàshù Shài Hóngchá) </t>
    </r>
    <r>
      <rPr>
        <b/>
        <sz val="10"/>
        <color rgb="FFC1352B"/>
        <rFont val="Calibri"/>
        <family val="2"/>
      </rPr>
      <t>ТОП ПРОДАЖ</t>
    </r>
  </si>
  <si>
    <t>HUN-001</t>
  </si>
  <si>
    <t>Юньнаньский красный чай (Дяньхун) из сырья с древних деревьев. Ранневесенний сбор. Обладает ярким медово-фруктовым ароматом и высокой сладостью во вкусе.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</si>
  <si>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Шайхун с древних деревьев горы Буланшань 200гр. 2019г (Bùlǎng Shān Gǔshù Shài Hóng Diānhóng)</t>
    </r>
  </si>
  <si>
    <t>HUN-002</t>
  </si>
  <si>
    <t xml:space="preserve">
Прессованный дяньхун (юньнаньский красный чай) из сырья со старых деревьев (гушу) региона Буланшань. Технология шайцин (сушка на солнце). Чистый, гладкий, сладкий вкус. Яркий, прозрачный настой.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</si>
  <si>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Дяньхун с Хуаншань (с заброшенных/диких гор) из Юньнани 500гр 2026г (Huāngshān Hóngchá Yúnnán Gǔshù Diānhóngchá Mì Tián Xiāng Nóngyù Gāo Xiāng Xíng)</t>
    </r>
  </si>
  <si>
    <t>HUN-003</t>
  </si>
  <si>
    <t>Юньнаньский красный чай (Дяньхун) из сырья с диких горных древних деревьев. Обладает насыщенным медово-сладким вкусом и высоким уровнем сладости.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</si>
  <si>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 xml:space="preserve">Дяньхун (Снежный побег)  (Xuě yá Diān hóng chá) 500гр 2026г  500гр 2026г (10шт 90ю) </t>
    </r>
    <r>
      <rPr>
        <b/>
        <sz val="10"/>
        <color rgb="FFC1352B"/>
        <rFont val="Calibri"/>
        <family val="2"/>
      </rPr>
      <t>ТОП ПРОДАЖ</t>
    </r>
  </si>
  <si>
    <t>HUN-004</t>
  </si>
  <si>
    <t>Юньнаньский красный чай из сырья с древних деревьев. Ранневесенний сбор (один бутон, один лист). Обильные золотистые типсы. Обладает мягким вкусом с медовым ароматом.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</si>
  <si>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 xml:space="preserve">Дяньхун Дашу Сунджень 500гр 2026г (10шт 90ю) (dà shù sōngzhēn diānhóng chá) </t>
    </r>
    <r>
      <rPr>
        <b/>
        <sz val="10"/>
        <color rgb="FFC1352B"/>
        <rFont val="Calibri"/>
        <family val="2"/>
      </rPr>
      <t>ТОП ПРОДАЖ</t>
    </r>
  </si>
  <si>
    <t>HUN-005</t>
  </si>
  <si>
    <t>Юньнаньский красный чай формы «сосновые иглы» из крупного листа. Ранневесенний сбор, состоит из одиночных почек. Отличается обилием типсов и насыщенным ароматом.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</si>
  <si>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Жемчужина Дракона Шайхун 2024г Высота сбора 1800м, старый деревья. (Yúnnán gǔ shù shài hóng lóngzhū hóngchá)</t>
    </r>
  </si>
  <si>
    <t>HUN-006</t>
  </si>
  <si>
    <t>Драконьи жемчужины (лунчжу) из юньнаньского красного чая (дяньхун) со старых деревьев (гушу). Технология сушки на солнце (шайхун). Яркий аромат с нотами мёда и фруктов. Удобный формат, одна жемчужина на заварку. Чистый, гладкий, сладкий вкус.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</si>
  <si>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Шайхун Гушу с высоты 1800м 500гр 2026г (chūn gǔ shù shài hóng, Yúnnán 200 nián gǔ shù diānhóng chá)</t>
    </r>
  </si>
  <si>
    <t>HUN-007</t>
  </si>
  <si>
    <t>Рассыпной красный чай (дяньхун) из весеннего сырья со старых деревьев (гушу, 200 лет). Яркий фруктово-цветочный аромат, высокая сладость, плотный вкус, исключительная выносливость при заваривании.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</si>
  <si>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Дяньхун «Драконьи жемчужины» с высоты 1800м 500гр 2024г (Yúnnán diānhóng chá Fèngqìng gōngyì mì xiāng xíng diānhóng lóngzhū hóngchá)</t>
    </r>
  </si>
  <si>
    <t>HUN-008</t>
  </si>
  <si>
    <t xml:space="preserve">
Драконьи жемчужины (лунчжу) из юньнаньского красного чая (дяньхун) весеннего сбора 2025 года. Технология Фэнцин, яркий медовый аромат. Чистый, гладкий, сладкий вкус. Удобный формат.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</si>
  <si>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Дяньхун «Золотые улитки»  высоты 1800м 500гр 2026г (Fèngqìng shīfu zhì diānhóng mì xiāng jīnluó)</t>
    </r>
  </si>
  <si>
    <t>HUN-009</t>
  </si>
  <si>
    <t>Юньнаньский красный чай (Дяньхун) формы «Золотая улитка». Ранневесенний сбор, скручен вручную. Обладает выраженным медовым ароматом и мастерским исполнением.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</si>
  <si>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Дяньхун Баньцюй (полуизогнутые листья) 500гр 2026г (Yúnnán diān hóng chá yá jiān mì xiāng jīn yá bàn qū Fèngqìng gōngyì hóng chá)</t>
    </r>
  </si>
  <si>
    <t>HUN-010</t>
  </si>
  <si>
    <t>Юньнаньский красный чай особого сорта, скрученный вручную в форме «полусогнутых почек». Ранневесенний сбор. Обладает выраженным медовым ароматом и мастерским исполнением.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</si>
  <si>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Дяньхун «Золотые почки» (Цзинья) "Медовый аромат" 1700м 500гр 2026г  (Yúnnán diānhóng chá yájiān mì xiāng jīnyá bàn qū Fèngqìng gōngyì hóngchá)</t>
    </r>
  </si>
  <si>
    <t>HUN-011</t>
  </si>
  <si>
    <t>Премиальный рассыпной дяньхун (юньнаньский красный чай) из отборных весенних почек (цзиньчжэнь). Яркий медовый аромат, насыщенный вкус. Чистый, прозрачный настой.</t>
  </si>
  <si>
    <r>
      <rPr>
        <i/>
        <sz val="8"/>
        <color rgb="FF7A7A72"/>
        <rFont val="Calibri"/>
        <family val="2"/>
      </rPr>
      <t xml:space="preserve">Шу пуэр
</t>
    </r>
    <r>
      <rPr>
        <b/>
        <sz val="10"/>
        <color rgb="FF1F211E"/>
        <rFont val="Calibri"/>
        <family val="2"/>
      </rPr>
      <t xml:space="preserve">«Чахуаши»(Чайная окаменелость)500гр 2018г (cháhuàshí) </t>
    </r>
    <r>
      <rPr>
        <b/>
        <sz val="10"/>
        <color rgb="FFC1352B"/>
        <rFont val="Calibri"/>
        <family val="2"/>
      </rPr>
      <t>НОВИНКА</t>
    </r>
  </si>
  <si>
    <t>SHU-086</t>
  </si>
  <si>
    <t xml:space="preserve">Плотные гранулы «Чайной окаменелости» из Мэнхай. Сильная ферментация даёт насыщенный, сладкий вкус и яркий аромат клейкого риса. Плотное, маслянистое тело, долгое послевкусие.
</t>
  </si>
  <si>
    <r>
      <rPr>
        <i/>
        <sz val="8"/>
        <color rgb="FF7A7A72"/>
        <rFont val="Calibri"/>
        <family val="2"/>
      </rPr>
      <t xml:space="preserve">Шу пуэр
</t>
    </r>
    <r>
      <rPr>
        <b/>
        <sz val="10"/>
        <color rgb="FF1F211E"/>
        <rFont val="Calibri"/>
        <family val="2"/>
      </rPr>
      <t>Шу с горы Цзинмай 357гр 2022г (Jǐngmài Shān Gǔshù Shúpǔ)</t>
    </r>
  </si>
  <si>
    <t>SHU-088</t>
  </si>
  <si>
    <t xml:space="preserve">Шу пуэр со старых деревьев (гушу) из центрального региона Цзинмайшань. Плотный, насыщенный вкус с характерной сладостью и гладкой текстурой. Прозрачный, яркий настой.
</t>
  </si>
  <si>
    <r>
      <rPr>
        <i/>
        <sz val="8"/>
        <color rgb="FF7A7A72"/>
        <rFont val="Calibri"/>
        <family val="2"/>
      </rPr>
      <t xml:space="preserve">Шу пуэр
</t>
    </r>
    <r>
      <rPr>
        <b/>
        <sz val="10"/>
        <color rgb="FF1F211E"/>
        <rFont val="Calibri"/>
        <family val="2"/>
      </rPr>
      <t>Древнее дерево с горы Цзинмай 2022г(Jǐngmài Shān Gǔshù Shúpǔ)</t>
    </r>
  </si>
  <si>
    <t>SHU-089</t>
  </si>
  <si>
    <t>Чай из региона Цзиньмайшань. «Чистый сорт» из сырья с древних деревьев. Прошёл ферментацию в куче, благодаря чему приобрёл чистый, мягкий и насыщенный вкус.</t>
  </si>
  <si>
    <r>
      <rPr>
        <i/>
        <sz val="8"/>
        <color rgb="FF7A7A72"/>
        <rFont val="Calibri"/>
        <family val="2"/>
      </rPr>
      <t xml:space="preserve">Шу пуэр
</t>
    </r>
    <r>
      <rPr>
        <b/>
        <sz val="10"/>
        <color rgb="FF1F211E"/>
        <rFont val="Calibri"/>
        <family val="2"/>
      </rPr>
      <t xml:space="preserve">«Драконьи жемчужины» (Лунчжу) из региона Иу с древних деревьев 500гр 2022г (Pīfā Yìwǔ gǔshù shú pǔ lóngzhū ) </t>
    </r>
    <r>
      <rPr>
        <b/>
        <sz val="10"/>
        <color rgb="FFC1352B"/>
        <rFont val="Calibri"/>
        <family val="2"/>
      </rPr>
      <t>НОВИНКА</t>
    </r>
  </si>
  <si>
    <t>SHU-090</t>
  </si>
  <si>
    <t xml:space="preserve">Шу пуэр в форме «жемчужин» из региона Иу. Ручное прессование чистого сырья с древних деревьев. Плотный, гладкий вкус, удобная порционная заварка.
</t>
  </si>
  <si>
    <r>
      <rPr>
        <i/>
        <sz val="8"/>
        <color rgb="FF7A7A72"/>
        <rFont val="Calibri"/>
        <family val="2"/>
      </rPr>
      <t xml:space="preserve">Шу пуэр
</t>
    </r>
    <r>
      <rPr>
        <b/>
        <sz val="10"/>
        <color rgb="FF1F211E"/>
        <rFont val="Calibri"/>
        <family val="2"/>
      </rPr>
      <t>Шу Пуэр со старых деревьев из Иу 2022г 500гр (Yìwǔ Gǔshù Shúpǔ)</t>
    </r>
  </si>
  <si>
    <t>SHU-091</t>
  </si>
  <si>
    <t>Премиальный рассыпной шу пуэр со старых деревьев (гушу) региона Иу. Чистое сырьё, малая куча, ферментация над землёй. Яркий аромат карамели. Вкус плотный, насыщенный, гладкий.</t>
  </si>
  <si>
    <r>
      <rPr>
        <i/>
        <sz val="8"/>
        <color rgb="FF7A7A72"/>
        <rFont val="Calibri"/>
        <family val="2"/>
      </rPr>
      <t xml:space="preserve">Шэн пуэр
</t>
    </r>
    <r>
      <rPr>
        <b/>
        <sz val="10"/>
        <color rgb="FF1F211E"/>
        <rFont val="Calibri"/>
        <family val="2"/>
      </rPr>
      <t>Древнего Дерева горы Линцан (Биндао) 200гр 2022г (Yúnnán Líncāng Bīngdǎo gǔshù chá)</t>
    </r>
  </si>
  <si>
    <t>SHE-034</t>
  </si>
  <si>
    <t>Шэн пуэр со старых деревьев (гушу) в стиле Биндао из региона Линьцан. Сырьё 2019 года. Ожидается чистый, сладкий вкус с гладкой текстурой и светлым, прозрачным настоем.</t>
  </si>
  <si>
    <r>
      <rPr>
        <i/>
        <sz val="8"/>
        <color rgb="FF7A7A72"/>
        <rFont val="Calibri"/>
        <family val="2"/>
      </rPr>
      <t xml:space="preserve">Шэн пуэр
</t>
    </r>
    <r>
      <rPr>
        <b/>
        <sz val="10"/>
        <color rgb="FF1F211E"/>
        <rFont val="Calibri"/>
        <family val="2"/>
      </rPr>
      <t>Линьцан Гушу с 300 лет деревьев 2020г 500гр (Chǎngjiā pīfā cháyè pǔ'ěr chá shēng chá 2020 Yúnnán Líncāng pǔ'ěr chá 300 nián gǔshù chūn chǎndì huòyuán)</t>
    </r>
  </si>
  <si>
    <t>SHE-035</t>
  </si>
  <si>
    <t>Рассышной шэн пуэр из региона Линьцан, сырьё с 300-летних деревьев (гушу). Весенний сбор 2020 года. Чистый, сладкий вкус с гладкой текстурой и светлым, прозрачным настоем.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</si>
  <si>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Юэ Гуан Бай со старых деревьев из «диких гор» Юньнани 500гр 2026(Yúnnán huāngshān báichá gǔshù chá shòuméi yuèguāng báichá huāmì xiāng nóngyù)</t>
    </r>
  </si>
  <si>
    <t>BAI-001</t>
  </si>
  <si>
    <t xml:space="preserve">Белый чай (байча) сорта шоумэй из дикого высокогорья. Сырьё со старых деревьев (гушу), технология «лунного света» (юэгуан бай). Яркий цветочно-медовый аромат. Чистый, гладкий, сладкий вкус. Светлый, прозрачный настой.
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</si>
  <si>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Юэ Гуан Бай старые деревья из Янта 357гр 2022г (Yuèguāng bái cháyè bǐng Yúnnán Yāngtǎ gǔshù dà báichá)</t>
    </r>
  </si>
  <si>
    <t>BAI-002</t>
  </si>
  <si>
    <t>Прессованный белый чай (байча) сорта шоумэй из сырья со старых деревьев (гушу) региона Итянь. Технология «лунного света» (юэгуан бай). Чистый, сладкий вкус. Светлый, прозрачный настой.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</si>
  <si>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Бай Хао Иньчжэнь 500гр 2026г (bái háo yínzhēn)</t>
    </r>
  </si>
  <si>
    <t>BAI-003</t>
  </si>
  <si>
    <t>Белый чай из региона Цзингу. Крупные почки, покрытые белым ворсом («Борода белого дракона»). Отборное сырьё особого сорта. Ранневесенний сбор.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</si>
  <si>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Юэ Гуан Бай органические сады Янты 500гр 2023г (Yúnnán gāoshān yǒujī báichá Jǐnggǔ Yāngtǎ dà báichá )</t>
    </r>
  </si>
  <si>
    <t>BAI-004</t>
  </si>
  <si>
    <t>Белый чай из региона Цзингу. Крупные почки, покрытые белым ворсом. Сертифицированный органический продукт. Богатый вкус с ароматом нектара.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</si>
  <si>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Баймудань с горы Цзинмай 500гр 2026г (Jǐngmài Shān gǔshù báichá Yúnnán gǔshù chá báichá)</t>
    </r>
  </si>
  <si>
    <t>BAI-005</t>
  </si>
  <si>
    <t>Сырье: Свежие листья юньнаньского крупнолистового чайного куста со старых вековых чайных деревьев.
Регион сбора: Гора Цзинмайшань (чайный район Пуэр), провинция Юньнань.
Дата производства: Март 2025 года.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</si>
  <si>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Я бао из почек фиолетового чайного дерева (старые деревья с горы Дасюэшань)  2026г 500гр (Yúnnán yěshēng zǐ yábāo chá Dàxuěshān gǔshù báichá huāxiāng nóngyù gāo tián yábāo chá)</t>
    </r>
  </si>
  <si>
    <t>BAI-006</t>
  </si>
  <si>
    <t>Сырье: Свежие листья дикого юньнаньского чая (почки фиолетового оттенка — «пурпурные бутоны»).
Регион сбора: Гора Дасюэшань (Большой снежный хребет), провинция Юньнань.
Дата сбора: Первый весенний сбор, февраль 2026 года (новый урожай).
Дата производства: Февраль 2026 года.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</si>
  <si>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 Хун с больших старых диких деревьев из Цяньцзячжай, горы Айлаошань 500гр  2026г (Qiānjiā Zhài dà gǔshù yě hóngchá gǔshù hóngchá huāguǒ xiāng nóngyù diān hóng cháyè pī)</t>
    </r>
  </si>
  <si>
    <t>HUN-012</t>
  </si>
  <si>
    <t>Чай из региона Цяньцзячжай. Позиционируется как «дикий» и собранный со старых деревьев. Обладает насыщенным цветочно-фруктовым ароматом.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</si>
  <si>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 Хун с больших старых диких деревьев из Цяньцзячжай, горы Айлаошань(Обжаренный) 500гр 2026г( Qiānjiā Zhài gǔshù yě diān hóng chá hōngbèi gǔshù hóngchá huāguǒ xiāng)</t>
    </r>
  </si>
  <si>
    <t>HUN-013</t>
  </si>
  <si>
    <t xml:space="preserve">Сырье: Свежие листья дикого юньнаньского чая.
Регион сбора: Горы Айлаошань, местность Цяньцзячжай (Тысяча семей), провинция Юньнань.
Дата производства: Март 2025 года.
</t>
  </si>
  <si>
    <t>Красный чай Húběi Àidáfú (Юй Цзя)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</si>
  <si>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 xml:space="preserve">Дяньхун Золотая улитка (jīn luó diān hóng) D1 500гр 2026г  </t>
    </r>
    <r>
      <rPr>
        <b/>
        <sz val="10"/>
        <color rgb="FFC1352B"/>
        <rFont val="Calibri"/>
        <family val="2"/>
      </rPr>
      <t>ТОП ПРОДАЖ</t>
    </r>
  </si>
  <si>
    <t>HUN-014</t>
  </si>
  <si>
    <t>Юньнаньский красный чай . Скрутка в форме «золотой улитки». Отличается насыщенным цветочно-фруктовым ароматом и выгодным соотношением цены и качества.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</si>
  <si>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Дяньхун Золотая улитка (jīn luó diān hóng) D4 500гр  2026г</t>
    </r>
  </si>
  <si>
    <t>HUN-015</t>
  </si>
  <si>
    <t>Юньнаньский красный чай  в форме «золотой улитки» из отборных нежных почек. Настой ярко-золотистого цвета с насыщенным цветочно-фруктовым ароматом.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</si>
  <si>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Дяньхун Золотая улитка Ячжунъя («Почка в почке») (yá zhōng yá jīn luó diān hóng ) D5 500гр 2026г</t>
    </r>
  </si>
  <si>
    <t>HUN-016</t>
  </si>
  <si>
    <t>Красный чай дяньхун «Золотая улитка» из отборных мелких высокогорных почек. Чистый золотистый цвет, насыщенный фруктово-цветочный аромат. Вкус с высокой и долгой возвращающейся сладостью.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</si>
  <si>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 ХунДа Цзиньчжэнь («Крупная золотая игла») С5 500гр 2026г (dà jīnzhēn chá diān hóng)</t>
    </r>
  </si>
  <si>
    <t>HUN-017</t>
  </si>
  <si>
    <t xml:space="preserve">Крупнозолотистый игольчатый (дацзиньчжэнь) красный чай дяньхун из центрального высокогорного региона. Сырьё — особо крупные весенние почки. Насыщенный фруктово-цветочный аромат, яркий золотистый цвет настоя. Плотный, сладкий вкус.
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</si>
  <si>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 ХунСяо Цзиньчжэнь («Мелкая золотая игла») С8 500гр 2026г (xiǎo jīnzhēn diān hóng )</t>
    </r>
  </si>
  <si>
    <t>HUN-018</t>
  </si>
  <si>
    <t xml:space="preserve">Мелкие, но особо упитанные чайные почки (типсы) с обильным золотистым ворсом, отборное сырье.
Высокогорные районы провинции Юньнань 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</si>
  <si>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Инхун Цзюхао (Красный чай Гуандун, Сорт 9) А5 500гр 2026г (xiǎn yá Yīng hóng jiǔ hào)</t>
    </r>
  </si>
  <si>
    <t>HUN-019</t>
  </si>
  <si>
    <t>Красный чай (в стиле иньхун цзю хао) из высокогорья. Премиальное сырьё — почки с золотистым ворсом (цзиньмаохао). Насыщенный фруктово-цветочный аромат. Высокая и долгая возвращающаяся сладость (хуэйгань). Чистый вкус.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</si>
  <si>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Инхун Цзюхао (Красный чай Гуандун, Сорт 9) А6 500гр 2026г (xiǎn yá Yīng hóng jiǔ hào)</t>
    </r>
  </si>
  <si>
    <t>HUN-020</t>
  </si>
  <si>
    <t>Сырье: Отборные чайные почки с выраженным золотистым ворсом (типсы).
Регион сбора: Высокогорные районы провинции Гуандун (основная производственная зона Инхун Цзюхао — уезд Иньдэ).
Дата производства: 2025 год (апрель-май).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</si>
  <si>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 Хун Фенцин Жишай RRR 500гр 2026г (ìshài Fèngqìng diān hóng)</t>
    </r>
  </si>
  <si>
    <t>HUN-021</t>
  </si>
  <si>
    <t xml:space="preserve">Высокогорный красный чай (дяньхун) из Фэнцина, изготовленный по технологии солнечной сушки («живая» ферментация). Молодое сырьё 2025 года с нежными опушёнными почками. Насыщенный фруктово-цветочный аромат с медовыми нотами. Чистый, гладкий вкус.
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</si>
  <si>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 xml:space="preserve">Дянь Хун Мисян Цзиньсыцзюань Е2 500гр (diān hóng mì xiāng jīn sī juǎn féi zhuàng kuǎn) </t>
    </r>
    <r>
      <rPr>
        <b/>
        <sz val="10"/>
        <color rgb="FFC1352B"/>
        <rFont val="Calibri"/>
        <family val="2"/>
      </rPr>
      <t>ТОП ПРОДАЖ</t>
    </r>
  </si>
  <si>
    <t>HUN-022</t>
  </si>
  <si>
    <t xml:space="preserve">Чайные почки и молодые листья, обилие почек, с выраженным золотистым ворсом. Провинция Юньнань (Фэнцин).
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</si>
  <si>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 Хун Мисян Цзиньсыцзюань Е3 500гр 2026г (diān hóng mì xiāng jīn sī juǎn féi zhuàng kuǎn)</t>
    </r>
  </si>
  <si>
    <t>HUN-023</t>
  </si>
  <si>
    <t>Сырье: Чайные почки и молодые листья, обилие почек, с выраженным золотистым ворсом.
Регион сбора: Провинция Юньнань (Фэнцин).
Дата производства: 2025 год.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</si>
  <si>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Цзиньцзюньмэй с османтусом сорта Золотая корица (jīn jùn méi hóngchá, huángjīn guì) С2 500гр 2026г</t>
    </r>
  </si>
  <si>
    <t>HUN-024</t>
  </si>
  <si>
    <t xml:space="preserve">Чайная основа — Фуцзянь Цзиньцзюньмэй (элитный красный чай из провинции Фуцзянь). Ароматизатор — цветы османтуса сорта Даньгуй (оранжевый османтус).
Провинция Фуцзянь (чайная основа).
</t>
  </si>
  <si>
    <r>
      <rPr>
        <i/>
        <sz val="8"/>
        <color rgb="FF7A7A72"/>
        <rFont val="Calibri"/>
        <family val="2"/>
      </rPr>
      <t xml:space="preserve">Цимэнь Сянчжэнь («Ароматная игла Цимэнь») В1 500гр 2026г (Qímén xiāng zhēn hóngchá)
</t>
    </r>
    <r>
      <rPr>
        <b/>
        <sz val="10"/>
        <color rgb="FFC1352B"/>
        <rFont val="Calibri"/>
        <family val="2"/>
      </rPr>
      <t>ТОП ПРОДАЖ</t>
    </r>
  </si>
  <si>
    <t>HUN-025</t>
  </si>
  <si>
    <t>Красный чай из Хуаншаня по технологии Цимэнь. из сырья со старых деревьев. Насыщенный аромат, выдерживает многократные заваривания. Повседневный сорт.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</si>
  <si>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Цимэнь Сянчжэнь («Ароматная игла Цимэнь») В3 500гр 2026г (Qímén xiāng zhēn hóngchá)</t>
    </r>
  </si>
  <si>
    <t>HUN-026</t>
  </si>
  <si>
    <t>Красный чай в стиле Цимэнь (кимун) из провинции Аньхой. Большим количеством нежных почек и заметным ворсом. Насыщенный аромат, плотный вкус, исключительная выносливость при заваривании.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</si>
  <si>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Цимэнь Сянчжэнь («Ароматная игла Цимэнь») В5 500гр 2026г (Qímén xiāng zhēn hóngchá)</t>
    </r>
  </si>
  <si>
    <t>HUN-027</t>
  </si>
  <si>
    <t>Высокогорный красный чай из Хуаншаня по технологии Цимэнь. Урожай 2025 года. Отличается обилием почек, покрытых золотистым ворсом. Насыщенный аромат и вкус.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</si>
  <si>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Цимэнь Сянчжэнь («Ароматная игла Цимэнь») В8 500гр 2026г (Qímén xiāng zhēn hóngchá)</t>
    </r>
  </si>
  <si>
    <t>HUN-028</t>
  </si>
  <si>
    <t>Сырье: Чайные листья со старых чайных деревьев.
Регион сбора: Уезд Цимэнь, город Хуаншань, провинция Аньхой.
Дата производства: 2025 год (апрель – октябрь).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</si>
  <si>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Цзинь Мудань («Золотой пион») (jīn mǔ dān) МММ 500гр 2026г</t>
    </r>
  </si>
  <si>
    <t>HUN-029</t>
  </si>
  <si>
    <t>Красный чай из Фуцзяни из сорта «Золотой пион» (цзинь мудань). Сырьё со старых деревьев (гушу), яркий и насыщенный аромат с нотами мёда и персика. Плотный вкус, высокая выносливость при заваривании.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</si>
  <si>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Фэйсян («Упитанный аромат») Цзинь Мудань («Золотой пион») (féi xiāng jīn mǔ dān) B6 500гр 2026г</t>
    </r>
  </si>
  <si>
    <t>HUN-030</t>
  </si>
  <si>
    <t>Красный чай из Фуцзяни (сорт «Золотой пион») со старых высокогорных деревьев. Ранневесеннее сырьё, отборные крупные почки, ручная работа. Яркий фруктово-цветочный аромат, вкус с высокой и долгой возвращающейся сладостью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</si>
  <si>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Личуань Симэнь Хун (красный чай с гор Симэнь) (Lìchuān xī shān hóngchá) М1 500гр. 2026г</t>
    </r>
  </si>
  <si>
    <t>HUN-031</t>
  </si>
  <si>
    <t xml:space="preserve">Красный чай (гунфу хунча) из провинции Хубэй (Личуань, обогащённый селеном). Молодое сырьё 2025 года. Насыщенный аромат, чистый вкус. Повседневный чай с высоким соотношением цены и качества.
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</si>
  <si>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Личуань Симэнь Хун (красный чай с гор Симэнь) (Lìchuān xī shān hóngchá) М2 500гр. 2026г</t>
    </r>
  </si>
  <si>
    <t>HUN-032</t>
  </si>
  <si>
    <t xml:space="preserve">Красный чай из провинции Хубэй (Личуань), обогащённый селеном. Свежий урожай 2025 года. Отличается заметным содержанием типсов (ворсистых почек) и насыщенным, ярким ароматом. Чистый вкус.
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</si>
  <si>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Личуань Симэнь Хун (красный чай с гор Симэнь) (Lìchuān xī shān hóngchá) М3 500гр. 2026г</t>
    </r>
  </si>
  <si>
    <t>HUN-033</t>
  </si>
  <si>
    <t xml:space="preserve">Красный чай (гунфу хунча) из высокогорья провинции Хубэй (Личуань), обогащённый селеном. Свежий урожай 2025 года. Отличается обилием нежных почек (типсов), заметным ворсом и насыщенным, тонким ароматом. Чистый вкус.
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</si>
  <si>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Личуань Симэнь Хун (красный чай с гор Симэнь) (Lìchuān xī shān hóngchá М5 500гр. 2026г</t>
    </r>
  </si>
  <si>
    <t>HUN-034</t>
  </si>
  <si>
    <t xml:space="preserve">Красный чай из высокогорья провинции Хубэй (Личуань), обогащённый селеном. Свежий урожай 2025 года. Отличается заметными типсами, насыщенным ароматом и высокой возвращающейся сладостью. Чистый вкус.
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</si>
  <si>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Гуйюань Сян («Аромат лунганга») Цзиньцзюньмэй А0 500гр 2026г (guìyuán xiāng jīn jùn méi)</t>
    </r>
  </si>
  <si>
    <t xml:space="preserve">гр </t>
  </si>
  <si>
    <t>HUN-035</t>
  </si>
  <si>
    <t xml:space="preserve">Красный чай Цзиньцзюньмэй из Фуцзяни с ярким ароматом лунганга. Чистый, насыщенный вкус, высокая выносливость при заваривании. Повседневный чай.
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</si>
  <si>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Гуйюань Сян («Аромат лунганга») Цзиньцзюньмэй А3 500гр 2026г (guìyuán xiāng jīn jùn méi)</t>
    </r>
  </si>
  <si>
    <t>HUN-036</t>
  </si>
  <si>
    <t>Красный чай Цзиньцзюньмэй из Фуцзяни с ароматом лунганга. Сырьё со старых деревьев, плотная скрутка листа. Насыщенный вкус, высокая выносливость. Повседневный чай с отличным соотношением цены и качества.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</si>
  <si>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 xml:space="preserve">Гуйюань Сян («Аромат лунганга») Цзиньцзюньмэй А5 500гр 2026г (guìyuán xiāng jīn jùn méi)  </t>
    </r>
    <r>
      <rPr>
        <b/>
        <sz val="10"/>
        <color rgb="FFC1352B"/>
        <rFont val="Calibri"/>
        <family val="2"/>
      </rPr>
      <t>ТОП ПРОДАЖ</t>
    </r>
  </si>
  <si>
    <t>HUN-037</t>
  </si>
  <si>
    <t>Красный чай Цзиньцзюньмэй из Фуцзяни с ароматом лунганга. Сырьё со старых деревьев, очень тонкая скрутка, заметный ворс. Насыщенный аромат, плотный вкус, высокая выносливость.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</si>
  <si>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 xml:space="preserve">Гуйюань Сян («Аромат лунганга») Цзиньцзюньмэй А8 500гр 2026г (guìyuán xiāng jīn jùn méi)  </t>
    </r>
    <r>
      <rPr>
        <b/>
        <sz val="10"/>
        <color rgb="FFC1352B"/>
        <rFont val="Calibri"/>
        <family val="2"/>
      </rPr>
      <t>ТОП ПРОДАЖ</t>
    </r>
  </si>
  <si>
    <t>HUN-038</t>
  </si>
  <si>
    <t>Красный чай из Уишаня по технологии Цзиньцзюньмэй. Новый урожай 2025 года из сырья со старых деревьев. Множество почек, покрытых ворсом. Насыщенный аромат лонгана.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</si>
  <si>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Гуйюань Сян («Аромат лунганга») Цзиньцзюньмэй А15 500гр 2026г (guìyuán xiāng jīn jùn méi)</t>
    </r>
  </si>
  <si>
    <t>HUN-039</t>
  </si>
  <si>
    <t>Сырье: Мелкие чайные почки (типсы) из региона Юси, особо мелкий и ровный размер, высокогорное происхождение.
Регион сбора: Уезд Юси, провинция Фуцзянь (высокогорные районы).
Дата производства: 2025 год.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</si>
  <si>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Ми Сян («Медовый аромат») Цзиньцзюньмэй BВ 500гр 2026г (mì xiāng jīn jùn méi )</t>
    </r>
  </si>
  <si>
    <t>HUN-040</t>
  </si>
  <si>
    <t>Сырье: Чайные листья со старых чайных деревьев, особо тонкая структура листа, высокое качество скрутки.
Регион сбора: Провинция Фуцзянь, горы Уишань.
Дата производства: 2025 год.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</si>
  <si>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 xml:space="preserve">Ми Сян («Медовый аромат») Цзиньцзюньмэй B5 500гр 2026г (mì xiāng jīn jùn méi )  </t>
    </r>
    <r>
      <rPr>
        <b/>
        <sz val="10"/>
        <color rgb="FFC1352B"/>
        <rFont val="Calibri"/>
        <family val="2"/>
      </rPr>
      <t>ТОП ПРОДАЖ</t>
    </r>
  </si>
  <si>
    <t>HUN-041</t>
  </si>
  <si>
    <t>Красный чай из Уишаня по технологии Цзиньцзюньмэй. Новый урожай 2025 года из сырья со старых деревьев. Главная особенность — обилие чайного ворса и ярко выраженный медовый аромат.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</si>
  <si>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Ми Сян («Медовый аромат») Цзиньцзюньмэй B8 500гр 2026г (mì xiāng jīn jùn méi )</t>
    </r>
  </si>
  <si>
    <t>HUN-042</t>
  </si>
  <si>
    <t>Красный чай из Уишаня по технологии Цзиньцзюньмэй. Высокогорный, урожай 2025 года. Отличается высоким содержанием почек и ярко выраженным медовым послевкусием.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</si>
  <si>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Ми Сян («Медовый аромат») Цзиньцзюньмэй B11 500гр 2026г (mì xiāng jīn jùn méi )</t>
    </r>
  </si>
  <si>
    <t>HUN-043</t>
  </si>
  <si>
    <t xml:space="preserve">Премиальный красный чай Цзиньцзюньмэй из высокогорья Фуцзяни. Молодое сырьё, нежные почки с заметным ворсом. Яркий медовый аромат, чистый, сладкий вкус.
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</si>
  <si>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«Черный муравей» Сяочжун (без копчения) (hēimǎyǐ xiǎozhǒng) А2 500гр 2026г</t>
    </r>
  </si>
  <si>
    <t>HUN-044</t>
  </si>
  <si>
    <t>Красный чай сяочжун из Фуцзяни, обработанный до блеска (чёрная полировка). Тонкая прямая скрутка, яркий аромат лунганга. Насыщенный вкус, высокая выносливость при заваривании.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</si>
  <si>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Сяньхао Сяочжун («Выраженный ворс») (xiǎn háo xiǎozhǒng) (гибрид Цзинь Цзюнь Мэя)  B3 500гр 2026г</t>
    </r>
  </si>
  <si>
    <t>HUN-045</t>
  </si>
  <si>
    <t xml:space="preserve">Красный чай сяочжун из высокогорья Фуцзяни. Очень тонкая, блестящая скрутка с заметными типсами. Яркий, насыщенный аромат лунганга. Плотный, выносливый вкус.
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</si>
  <si>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Сунму Юаньсян («Оригинальный сосновый аромат») Сяочжун С3 (sōng mù yuán xiāng xiǎozhǒng) 500гр 2026г</t>
    </r>
  </si>
  <si>
    <t>HUN-046</t>
  </si>
  <si>
    <t>Красный чай из Уишань в оригинальном стиле Чжэншань Сяочжун с ароматом сосновой древесины. Высокогорный, особо тонкая скрутка. Новый урожай 2025 года. Насыщенный вкус.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</si>
  <si>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 xml:space="preserve">Сунму Юаньсян («Оригинальный сосновый аромат») Сяочжун С4 (sōng mù yuán xiāng xiǎozhǒng) 500гр 2026г  </t>
    </r>
    <r>
      <rPr>
        <b/>
        <sz val="10"/>
        <color rgb="FFC1352B"/>
        <rFont val="Calibri"/>
        <family val="2"/>
      </rPr>
      <t>ТОП ПРОДАЖ</t>
    </r>
  </si>
  <si>
    <t>HUN-047</t>
  </si>
  <si>
    <t>Красный чай из Уишань в стиле Чжэншань Сяочжун с оригинальным ароматом сосновой древесины. Высокогорный, особо тонкая скрутка из множества цельных почек. Насыщенный вкус.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</si>
  <si>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Сунму Юаньсян («Оригинальный сосновый аромат») Сяочжун С6 (sōng mù yuán xiāng xiǎozhǒng) 500гр 2026г</t>
    </r>
  </si>
  <si>
    <t>HUN-048</t>
  </si>
  <si>
    <t>Красный чай сяочжун из высокогорья Фуцзяни с ярким ароматом сосновой древесины. Очень тонкая скрутка, множество почек. Насыщенный вкус, высокая выносливость.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</si>
  <si>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>Шайхун с розой (diān hóng gǔ shù shài hóng 100гр 2022г (10ю от 20шт)</t>
    </r>
  </si>
  <si>
    <t>HUN-049</t>
  </si>
  <si>
    <t>Красный чай (Дяньхун) из высокогорья, основа — гу шу хун (сушка на солнце). Сплющен в мини-блин, добавлены лепестки розы. Насыщенный цветочно-фруктовый аромат с медовыми нотами.</t>
  </si>
  <si>
    <r>
      <rPr>
        <i/>
        <sz val="8"/>
        <color rgb="FF7A7A72"/>
        <rFont val="Calibri"/>
        <family val="2"/>
      </rPr>
      <t xml:space="preserve">Kūnmíng Héchāngxuān Cháyè Yǒuxiàn Gōngsī
</t>
    </r>
    <r>
      <rPr>
        <b/>
        <sz val="10"/>
        <color rgb="FF1F211E"/>
        <rFont val="Calibri"/>
        <family val="2"/>
      </rPr>
      <t xml:space="preserve">Дянь Хун Шайхун (diān hóng gāo shān gǔ shù shài hóng) 100гр 2026г  </t>
    </r>
    <r>
      <rPr>
        <b/>
        <sz val="10"/>
        <color rgb="FFC1352B"/>
        <rFont val="Calibri"/>
        <family val="2"/>
      </rPr>
      <t>ТОП ПРОДАЖ</t>
    </r>
    <r>
      <rPr>
        <b/>
        <sz val="10"/>
        <color rgb="FF1F211E"/>
        <rFont val="Calibri"/>
        <family val="2"/>
      </rPr>
      <t xml:space="preserve">  (9ю от 20шт)</t>
    </r>
  </si>
  <si>
    <t>HUN-050</t>
  </si>
  <si>
    <t>Сырье: Чайные листья со старых высокогорных чайных деревьев Юньнани, технология «шайхун» (красный чай солнечной сушки).
Регион сбора: Провинция Юньнань (регион Фэнцин — основной производитель Дянь Хун).
Дата производства: 2025 год.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</si>
  <si>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Дянь Хун «Цзюньцзуй Цзиньми» (Пьянящий золотой мед)(diān hóng chá jūn zuì jīn mì nóng)(Порционный) 500гр 2025г</t>
    </r>
  </si>
  <si>
    <t>HUN-051</t>
  </si>
  <si>
    <t xml:space="preserve">Премиальный красный чай (дяньхун) из отборных весенних почек из Фэнцина. Обильные золотистые типсы. Чистый, гладкий, сладкий медовый вкус. Светлый, прозрачный настой.
</t>
  </si>
  <si>
    <r>
      <rPr>
        <i/>
        <sz val="8"/>
        <color rgb="FF7A7A72"/>
        <rFont val="Calibri"/>
        <family val="2"/>
      </rPr>
      <t xml:space="preserve">Да Цзиньн Джень (Diān hóng dà jīnzhēn) 2025г 100гр
</t>
    </r>
    <r>
      <rPr>
        <b/>
        <sz val="10"/>
        <color rgb="FFC1352B"/>
        <rFont val="Calibri"/>
        <family val="2"/>
      </rPr>
      <t>НОВИНКА</t>
    </r>
  </si>
  <si>
    <t>HUN-052</t>
  </si>
  <si>
    <t>Юньнаньский красный чай особого сорта из региона Фэнцин. Сырьё с древних деревьев, крупные золотистые типсы. Обладает ярким медовым ароматом и насыщенным вкусом.</t>
  </si>
  <si>
    <t>Зелёный чай Húběi Àidáfú (Юй Цзя)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</si>
  <si>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Билочунь Жичжао Юньу («Туманный чай солнечного сияния») GAN2 500гр 2026г (bìluó chūn rìzhào yúnwù lǜchá)</t>
    </r>
  </si>
  <si>
    <t>от 4шт</t>
  </si>
  <si>
    <t>ZEL-001</t>
  </si>
  <si>
    <t>Зелёный чай из высокогорья Жичжао. Молодое сырьё, яркий бобовый аромат. Чистый, насыщенный вкус, прозрачный настой. Повседневный чай с отличным соотношением цены и качества.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</si>
  <si>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«Зеленый тонкий белый» Билочунь (lǜ xì bái bìluóchūn) BLF 500гр 2026г</t>
    </r>
  </si>
  <si>
    <t>ZEL-002</t>
  </si>
  <si>
    <t>Зелёный чай сорта Билочунь. Изготовлен из особо тонких и нежных почек, покрытых белым ворсом. Обладает насыщенным ароматом.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</si>
  <si>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Люй Си Бай Би Ло Чунь с высокогорных туманных пиков С1 (Bìluóchūn gāoshān yúnwù)  500гр  2026г</t>
    </r>
  </si>
  <si>
    <t>ZEL-003</t>
  </si>
  <si>
    <t>Высокогорный зелёный чай сорта Билочунь. Собран до Цинмин, отличается сочным зелёным цветом и полным телом. Насыщенный цветочно-фруктовый аромат с высоким сладким послевкусием.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</si>
  <si>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 xml:space="preserve">Лунцзин (lóngjǐng) В2 Чжэцзян 2026г  </t>
    </r>
    <r>
      <rPr>
        <b/>
        <sz val="10"/>
        <color rgb="FFC1352B"/>
        <rFont val="Calibri"/>
        <family val="2"/>
      </rPr>
      <t>ТОП ПРОДАЖ</t>
    </r>
  </si>
  <si>
    <t>ZEL-004</t>
  </si>
  <si>
    <t>Насыщенный зелёный чай. Плотный, свежий вкус. Яркий бобовый аромат.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</si>
  <si>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Лунцзин «Цюньтичжун» (qúntǐ zhǒng) QTZ4 500гр 2026г</t>
    </r>
  </si>
  <si>
    <t>ZEL-005</t>
  </si>
  <si>
    <t xml:space="preserve">стный групповой сорт (цюньтичжун), ранневесенний сбор до Цинмин. Жёлто-зелёный настой с насыщенным бобовым ароматом. Глубокий вкус, долгое сладкое послевкусие, выдерживает многократные заваривания. Повседневный чай с отличным соотношением цены и качества.
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</si>
  <si>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Лунцзин «Жирный росток» (féi yá lóngjǐng) А11 500гр 2026г</t>
    </r>
  </si>
  <si>
    <t>ZEL-006</t>
  </si>
  <si>
    <t xml:space="preserve">Высокогорный сорт, собранный до Цинмин. Отборное сырьё — особо крупные почки с желтоватым оттенком. Насыщенный аромат бобов.
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</si>
  <si>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«Прямая дикая игла» (Чжи Е Цзянь) (zhí yě jiān) ZY3 500гр 2026г</t>
    </r>
  </si>
  <si>
    <t>ZEL-007</t>
  </si>
  <si>
    <t xml:space="preserve">Зелёный чай категории «Е Е Цзянь» (дикий пик). Отличается особо тонкой прямой формой листа. Насыщенный каштановый аромат с цветочными нотами, выдерживает многократные заваривания.
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</si>
  <si>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Маоцзянь, насыщенный каштановый аромат C1 (nóng lì xiāng tǔ zhǒng lǜ xì bái xuǎn xīn máojiān) 500гр 2026г</t>
    </r>
  </si>
  <si>
    <t>ZEL-008</t>
  </si>
  <si>
    <t>Чай прозрачного настоя из отборного сырья. Особо тонкие зелёно-белые почки, покрытые ворсом. Насыщенный каштановый аромат с высоким сладким послевкусием. Выгодное предложение.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</si>
  <si>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Сяньхао синэнь ганьлу (Сладкая роса) (xiǎn háo xì nèn gān lù) А5 500гр 2026г</t>
    </r>
  </si>
  <si>
    <t>ZEL-009</t>
  </si>
  <si>
    <t>Высокогорный сорт, собранный до сезона дождей. Множество особо тонких почек, покрытых ворсом. Обладает насыщенным ароматом.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</si>
  <si>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Я Ганьлу («Почка Сладкой росы») (yá gān lù) В2 500гр 2026г</t>
    </r>
  </si>
  <si>
    <t>ZEL-010</t>
  </si>
  <si>
    <t>Традиционная технология, плотная скрутка. Обилие почек, насыщенный вкус с долгим послевкусием.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</si>
  <si>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Цзи Шуан Хоу (jīzhì shuāng hóu) А1 500гр 2026г (аналог "Тай Пин Хоу Куй")</t>
    </r>
  </si>
  <si>
    <t>ZEL-011</t>
  </si>
  <si>
    <t xml:space="preserve">Зелёный чай из Аньхоя в стиле Тайпин Хоукуй, механическое прессование. Собран перед дождями. Ярко-зелёный, насыщенный орхидейный аромат. Выносливый, отличное соотношение цены и качества.
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</si>
  <si>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Цзи Шуан Хоу (jīzhì shuāng hóu) А3 500гр 2026г (аналог "Тай Пин Хоу Куй")</t>
    </r>
  </si>
  <si>
    <t>ZEL-012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</si>
  <si>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Мэндин Ганьлу с жасмином (Méng Dǐng Gān Lù yǔ Mòlì Huā Chá) YN 500гр 2026г</t>
    </r>
  </si>
  <si>
    <t>ZEL-013</t>
  </si>
  <si>
    <t xml:space="preserve">Жасминовый чай из Сычуани на основе Ганьлу. Пятикратная ароматизация. Крупные, сочные зелёные почки. Насыщенный аромат, выдерживает многократные заваривания.
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</si>
  <si>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Мэндин Ганьлу с жасмином (Méng Dǐng Gān Lù yǔ Mòlì Huā Chá) А4 500гр 2026г</t>
    </r>
  </si>
  <si>
    <t>ZEL-014</t>
  </si>
  <si>
    <t>Жасминовый чай из Сычуани. Прошёл семикратную ароматизацию. Чайная основа Ганьлу — особо тонкая и нежная. Обладает насыщенным ароматом и выдерживает многократные заваривания.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</si>
  <si>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Мэндин Ганьлу с жасмином (Méng Dǐng Gān Lù yǔ Mòlì Huā Chá) А7 500гр 2026г</t>
    </r>
  </si>
  <si>
    <t>ZEL-015</t>
  </si>
  <si>
    <t xml:space="preserve">Жасминовый чай из Сычуани на основе Ганьлу класса «сердцевина». Семикратная ароматизация. Особо тонкое, нежное сырьё с белым оттенком. Насыщенный аромат с освежающим послевкусием.
</t>
  </si>
  <si>
    <r>
      <rPr>
        <i/>
        <sz val="8"/>
        <color rgb="FF7A7A72"/>
        <rFont val="Calibri"/>
        <family val="2"/>
      </rPr>
      <t xml:space="preserve">Зелёный чай
</t>
    </r>
    <r>
      <rPr>
        <b/>
        <sz val="10"/>
        <color rgb="FF1F211E"/>
        <rFont val="Calibri"/>
        <family val="2"/>
      </rPr>
      <t>Мэндин Ганьлу с жасмином (Méng Dǐng Gān Lù yǔ Mòlì Huā Chá) А10 500гр 2026г</t>
    </r>
  </si>
  <si>
    <t>ZEL-016</t>
  </si>
  <si>
    <t xml:space="preserve">Жасминовый чай из Сычуани на основе Ганьлу класса «сердцевина». Семикратная ароматизация. Особо тонкие нежные почки. Насыщенный аромат высокого качества.
</t>
  </si>
  <si>
    <t>Тегуаньинь Húběi Àidáfú (Юй Цзя)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</si>
  <si>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>Тегуаньинь Сянхуа, орхидейный аромат (tiě guān yīn xiáng huá lán xiāng)  А2 500гр 2026г</t>
    </r>
  </si>
  <si>
    <t>TGY-001</t>
  </si>
  <si>
    <t>Улун из региона Сянхуа с ароматом орхидеи. Относится к категории повседневного чая. Выдерживает многократные заваривания. Выгодное предложение.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</si>
  <si>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 xml:space="preserve">Тегуаньинь Аромат орхидеи из Ганьдэ( Gān Dé Tiě Guān Yīn Lán Huā Xiāng) А5 500гр 2026г  </t>
    </r>
    <r>
      <rPr>
        <b/>
        <sz val="10"/>
        <color rgb="FFC1352B"/>
        <rFont val="Calibri"/>
        <family val="2"/>
      </rPr>
      <t>ТОП ПРОДАЖ</t>
    </r>
  </si>
  <si>
    <t>TGY-002</t>
  </si>
  <si>
    <t>Высокогорный улун из Ганьдэ с плотной скруткой. Полуручная работа. Ярко-зелёный лист с насыщенным орхидейным ароматом.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</si>
  <si>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>Тегуаньинь Сянхуа ( высокогорный, полуручная работа) (Tiě Guān Yīn Xiáng Huá gāo shān bàn shǒugōng) B2 500гр 2026г</t>
    </r>
  </si>
  <si>
    <t>TGY-003</t>
  </si>
  <si>
    <t>Высокогорный улун из Сянхуа. Полуручная работа. Ярко-зелёный лист с насыщенным «правильным вкусом» (чжэн вэй).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</si>
  <si>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 xml:space="preserve">Цзинь Гуаньинь Гаошань из Ганьдэ (Jīn Guānyīn Gǎndé gāoshān) В5 500гр 2026г </t>
    </r>
    <r>
      <rPr>
        <b/>
        <sz val="10"/>
        <color rgb="FFC1352B"/>
        <rFont val="Calibri"/>
        <family val="2"/>
      </rPr>
      <t>ТОП ПРОДАЖ</t>
    </r>
  </si>
  <si>
    <t>TGY-004</t>
  </si>
  <si>
    <t>Высокогорный сорт Цзинь Гуаньинь из Ганьдэ. Полностью ручная работа. Цельный, ярко-зелёный лист с чистым цветочным ароматом и традиционным вкусом.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</si>
  <si>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>Тегуаньинь Сянхуа (высокогорный, чистая ручная работа) (Xiáng Huá gāo shān chún shǒu gōng Tiě Guān Yīn) С1 500гр 2026г</t>
    </r>
  </si>
  <si>
    <t>TGY-005</t>
  </si>
  <si>
    <t xml:space="preserve">Высокогорный улун из Сянхуа. Полностью ручная работа. Ярко-зелёный лист с насыщенным орхидейным ароматом.
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</si>
  <si>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 xml:space="preserve">Тегуаньинь Сянхуа (высокогорный, чистая ручная работа) (Xiáng Huá gāo shān chún shǒu gōng Tiě Guān Yīn) С3 500гр 2026г. </t>
    </r>
    <r>
      <rPr>
        <b/>
        <sz val="10"/>
        <color rgb="FFC1352B"/>
        <rFont val="Calibri"/>
        <family val="2"/>
      </rPr>
      <t>ТОП ПРОДАЖ</t>
    </r>
  </si>
  <si>
    <t>TGY-006</t>
  </si>
  <si>
    <t xml:space="preserve">Высокогорный улун из Ганьдэ. Полностью ручная работа. Цельный, ярко-зелёный лист с чистым, насыщенным цветочным ароматом.
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</si>
  <si>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>Тегуаньинь Сянхуа (высокогорный, чистая ручная работа) (Xiáng Huá gāo shān chún shǒu gōng Tiě Guān Yīn) С4 500гр 2026г</t>
    </r>
  </si>
  <si>
    <t>TGY-007</t>
  </si>
  <si>
    <t xml:space="preserve">Высокогорный улун из региона Сянхуа. Полностью ручная работа. Особо крупное и сочное сырьё, насыщенный цветочный аромат, традиционный вкус.
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</si>
  <si>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>Тегуаньинь(молодые кусты, высокогорный, чистая ручная работа) (Gāo shān chún shǒu gōng yòu cóng Guān Yīn)  С5 500гр 2026г</t>
    </r>
  </si>
  <si>
    <t>TGY-008</t>
  </si>
  <si>
    <t xml:space="preserve">Высокогорный улун из молодых кустов. Полностью ручная работа. Особо крупное и сочное сырьё, насыщенный цветочный аромат, традиционный вкус с высоким сладким послевкусием.
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</si>
  <si>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>Чжан Пин Шуйсянь Орхидея А1 (zhāngpíng shuǐxiān Lán huā xiāng) 250гр пакетик 10гр</t>
    </r>
  </si>
  <si>
    <t>TGY-009</t>
  </si>
  <si>
    <t xml:space="preserve">Улун в форме прессованного квадратного брикета в удобной упаковке.  с ярко выраженным орхидейным ароматом.
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</si>
  <si>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>Чжан Пин Шуйсянь медово-персиковый (zhāngpíng shuǐxiān mì táo guǒ xiāng) А2 250гр пакетик 10гр</t>
    </r>
  </si>
  <si>
    <t>TGY-010</t>
  </si>
  <si>
    <t xml:space="preserve">Прессованный улун в форме квадратного брикета. с ярко выраженным персиковым ароматом.
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</si>
  <si>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>Чжан Пин Шуйсянь старые кусты, аромат османтуса и медовой орхидеи А3 (Zhāng Píng Shuǐ Xiān lǎo cōng guì huā mì lán xiāng)  250гр пакетик 10гр</t>
    </r>
  </si>
  <si>
    <t>TGY-011</t>
  </si>
  <si>
    <t>Прессованный улун из сырья со старых кустов. Индивидуальная упаковка. Сложный аромат с нотами османтуса и орхидеи.</t>
  </si>
  <si>
    <t>ЖеньШень улун(Светлый улун) (Юй Цзя)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</si>
  <si>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>Женьшень Дун Дин (Dòng dǐng wūlóng) аромат орхидеи (Nóng lán xiāng) B 500гр 2026г</t>
    </r>
  </si>
  <si>
    <t>ULU-001</t>
  </si>
  <si>
    <t>Высокогорный улун средней грануляции. Зелёный оттенок листа. Обладает насыщенным ароматом орхидеи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</si>
  <si>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 xml:space="preserve">Женьшень Дун Дин (Dòng dǐng wūlóng) крупные гранулы (dà kē lì)  С 500гр 2026г </t>
    </r>
    <r>
      <rPr>
        <b/>
        <sz val="10"/>
        <color rgb="FFC1352B"/>
        <rFont val="Calibri"/>
        <family val="2"/>
      </rPr>
      <t>ТОП ПРОДАЖ</t>
    </r>
  </si>
  <si>
    <t>ULU-002</t>
  </si>
  <si>
    <t xml:space="preserve">Высокогорный улун с зелёным оттенком листа. Отличается крупной гранулой и насыщенным орхидейным ароматом. </t>
  </si>
  <si>
    <r>
      <rPr>
        <i/>
        <sz val="8"/>
        <color rgb="FF7A7A72"/>
        <rFont val="Calibri"/>
        <family val="2"/>
      </rPr>
      <t xml:space="preserve">Светлый улун
</t>
    </r>
    <r>
      <rPr>
        <b/>
        <sz val="10"/>
        <color rgb="FF1F211E"/>
        <rFont val="Calibri"/>
        <family val="2"/>
      </rPr>
      <t>Женьшень Дун Дин (Dòng dǐng wūlóng) "клейкий рис" (нуоми) (nuòmǐ xiāng xíng) Е 500гр 2026г</t>
    </r>
  </si>
  <si>
    <t>ULU-003</t>
  </si>
  <si>
    <t xml:space="preserve">Высокогорный улун с плотной скруткой. Полностью ручная работа. Цельный лист. Обладает ярким ароматом клейкого риса.
</t>
  </si>
  <si>
    <t>Фхдц (Тёмный улун) Чайный торговый дом «Юнцзи»— Чай дома сестры Фэн / Чай тетушки Фэн) (сумма заказ от 500ю) (Весь урожай зима 2025г)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</si>
  <si>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Фхдц Юйланьсян Цин хо (Аромат магнолии легкая обжарка)(Yù lán xiāng qīng huǒ ) слабой прожарки 500гр (</t>
    </r>
    <r>
      <rPr>
        <b/>
        <sz val="10"/>
        <color rgb="FF1F211E"/>
        <rFont val="Linux Libertine G"/>
        <family val="2"/>
      </rPr>
      <t>玉兰香 花香型轻火候</t>
    </r>
    <r>
      <rPr>
        <b/>
        <sz val="10"/>
        <color rgb="FF1F211E"/>
        <rFont val="Calibri"/>
        <family val="2"/>
      </rPr>
      <t xml:space="preserve">) </t>
    </r>
    <r>
      <rPr>
        <b/>
        <sz val="10"/>
        <color rgb="FFC1352B"/>
        <rFont val="Calibri"/>
        <family val="2"/>
      </rPr>
      <t>ТОП ПРОДАЖ</t>
    </r>
  </si>
  <si>
    <t>FHD-001</t>
  </si>
  <si>
    <t xml:space="preserve">Улун из Чаочжоу (Фэнхуан Даньцун) с ароматом магнолии. Лёгкая прожарка, благодаря чему сохраняет нежный цветочный аромат.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</si>
  <si>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Фхдц Ланьхуасян Цин хо (аромат орхидей слабой прожарки) (án huā xiāng qīng huǒ) 500гр (</t>
    </r>
    <r>
      <rPr>
        <b/>
        <sz val="10"/>
        <color rgb="FF1F211E"/>
        <rFont val="Linux Libertine G"/>
        <family val="2"/>
      </rPr>
      <t>兰花香 花香型轻火候</t>
    </r>
    <r>
      <rPr>
        <b/>
        <sz val="10"/>
        <color rgb="FF1F211E"/>
        <rFont val="Calibri"/>
        <family val="2"/>
      </rPr>
      <t>)</t>
    </r>
  </si>
  <si>
    <t>FHD-002</t>
  </si>
  <si>
    <t xml:space="preserve">Улун из Чаочжоу (Фэнхуан Даньцун) с ароматом орхидеи. Лёгкая прожарка, благодаря чему сохраняет тонкий цветочный аромат.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</si>
  <si>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Фхдц Миланьсян Чжун хо (Аромат медовой орхидеи глубокая глубокая обжарка)(Mì lán xiāng shēn huǒ) 500гр (</t>
    </r>
    <r>
      <rPr>
        <b/>
        <sz val="10"/>
        <color rgb="FF1F211E"/>
        <rFont val="Linux Libertine G"/>
        <family val="2"/>
      </rPr>
      <t>蜜兰香 浓香型重火候</t>
    </r>
    <r>
      <rPr>
        <b/>
        <sz val="10"/>
        <color rgb="FF1F211E"/>
        <rFont val="Calibri"/>
        <family val="2"/>
      </rPr>
      <t xml:space="preserve">) </t>
    </r>
    <r>
      <rPr>
        <b/>
        <sz val="10"/>
        <color rgb="FFC1352B"/>
        <rFont val="Calibri"/>
        <family val="2"/>
      </rPr>
      <t>ТОП ПРОДАЖ</t>
    </r>
  </si>
  <si>
    <t>FHD-003</t>
  </si>
  <si>
    <t>Улун из Чаочжоу (Фэнхуан Даньцун) сорта Ми Лань Сян. Интенсивная прожарка, благодаря чему приобрёл глубокий, насыщенный вкус с выраженными медово-орхидейными нотами.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</si>
  <si>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Фхдц Ямбери Чжун хо (земляничное дерево средняя обжарка) (Yángméi xiāng zhōng huǒ) 500гр (</t>
    </r>
    <r>
      <rPr>
        <b/>
        <sz val="10"/>
        <color rgb="FF1F211E"/>
        <rFont val="Linux Libertine G"/>
        <family val="2"/>
      </rPr>
      <t>杨梅香 果香型中火候</t>
    </r>
    <r>
      <rPr>
        <b/>
        <sz val="10"/>
        <color rgb="FF1F211E"/>
        <rFont val="Calibri"/>
        <family val="2"/>
      </rPr>
      <t>)</t>
    </r>
  </si>
  <si>
    <t>FHD-004</t>
  </si>
  <si>
    <t>Улун из Чаочжоу (Фэнхуан Даньцун) с ароматом ягод янмэй. Средняя прожарка. Обладает ярким фруктовым вкусом и ароматом.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</si>
  <si>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Фхдц Яшисян Чжун хо (Аромат утиного помета глубокая обжарка) (Yā shǐ xiāng shēn huǒ) 500гр(</t>
    </r>
    <r>
      <rPr>
        <b/>
        <sz val="10"/>
        <color rgb="FF1F211E"/>
        <rFont val="Linux Libertine G"/>
        <family val="2"/>
      </rPr>
      <t>鸭屎香 浓香型重火候</t>
    </r>
    <r>
      <rPr>
        <b/>
        <sz val="10"/>
        <color rgb="FF1F211E"/>
        <rFont val="Calibri"/>
        <family val="2"/>
      </rPr>
      <t xml:space="preserve">) </t>
    </r>
    <r>
      <rPr>
        <b/>
        <sz val="10"/>
        <color rgb="FFC1352B"/>
        <rFont val="Calibri"/>
        <family val="2"/>
      </rPr>
      <t>ТОП ПРОДАЖ</t>
    </r>
  </si>
  <si>
    <t>FHD-005</t>
  </si>
  <si>
    <t>Улун из Чаочжоу с интенсивной прожаркой. Обладает глубоким, насыщенным вкусом и характерным ароматом, который часто описывают как цветочный или молочный.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</si>
  <si>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Фхдц Басянь Чжун хо («Восемь бессмертных» глубокая обжарка) 500гр (Bā Xiān zhòng huǒ) (</t>
    </r>
    <r>
      <rPr>
        <b/>
        <sz val="10"/>
        <color rgb="FF1F211E"/>
        <rFont val="Linux Libertine G"/>
        <family val="2"/>
      </rPr>
      <t>八仙 韵香型重火候</t>
    </r>
    <r>
      <rPr>
        <b/>
        <sz val="10"/>
        <color rgb="FF1F211E"/>
        <rFont val="Calibri"/>
        <family val="2"/>
      </rPr>
      <t>)</t>
    </r>
  </si>
  <si>
    <t>FHD-006</t>
  </si>
  <si>
    <t xml:space="preserve">Высокогорный улун с сильной прожаркой. Обладает насыщенным, глубоким ароматом с благородными цветочно-фруктовыми нотами.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</si>
  <si>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Фхдц Таожэньсян Чжун хо (аромат персиков средней прожарки) 500гр (Táo rén xiāng zhòng huǒ) (</t>
    </r>
    <r>
      <rPr>
        <b/>
        <sz val="10"/>
        <color rgb="FF1F211E"/>
        <rFont val="Linux Libertine G"/>
        <family val="2"/>
      </rPr>
      <t>桃仁香蜜果香型中火候</t>
    </r>
    <r>
      <rPr>
        <b/>
        <sz val="10"/>
        <color rgb="FF1F211E"/>
        <rFont val="Calibri"/>
        <family val="2"/>
      </rPr>
      <t>)</t>
    </r>
  </si>
  <si>
    <t>FHD-007</t>
  </si>
  <si>
    <t xml:space="preserve">Улун из Чаочжоу (Фэнхуан Даньцун) с выраженным ароматом персикового ядра. Средняя прожарка придаёт вкусу медово-фруктовую насыщенность.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</si>
  <si>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Фхдц Елайсян Чжун хо  (Аромат ночного жасмина средняя обжарка) (Yè lái xiāng zhōng huǒ) 500гр (</t>
    </r>
    <r>
      <rPr>
        <b/>
        <sz val="10"/>
        <color rgb="FF1F211E"/>
        <rFont val="Linux Libertine G"/>
        <family val="2"/>
      </rPr>
      <t>夜来香 奶香型中火候</t>
    </r>
    <r>
      <rPr>
        <b/>
        <sz val="10"/>
        <color rgb="FF1F211E"/>
        <rFont val="Calibri"/>
        <family val="2"/>
      </rPr>
      <t>)</t>
    </r>
  </si>
  <si>
    <t>FHD-008</t>
  </si>
  <si>
    <t xml:space="preserve">Высокогорный улун с ароматом ночного жасмина. Средняя прожарка придаёт вкусу мягкость и сливочную насыщенность.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</si>
  <si>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Фхдц Молисян Цин хо (аромат жасмина легкая обжарка) (Mò lì xiāng qīng huǒ) 500гр (</t>
    </r>
    <r>
      <rPr>
        <b/>
        <sz val="10"/>
        <color rgb="FF1F211E"/>
        <rFont val="Linux Libertine G"/>
        <family val="2"/>
      </rPr>
      <t>茉莉香花香型轻火候</t>
    </r>
    <r>
      <rPr>
        <b/>
        <sz val="10"/>
        <color rgb="FF1F211E"/>
        <rFont val="Calibri"/>
        <family val="2"/>
      </rPr>
      <t>)</t>
    </r>
  </si>
  <si>
    <t>FHD-009</t>
  </si>
  <si>
    <t xml:space="preserve">Высокогорный улун из Чаочжоу (Фэнхуан Даньцун) с ярко выраженным ароматом жасмина. Лёгкая прожарка, благодаря чему сохраняет тонкий, свежий цветочный аромат.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</si>
  <si>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Фхдц Байеван Чжун хо (Король белого листа глубокая обжарка) (Bái yè wáng zhōng huǒ) 500гр (</t>
    </r>
    <r>
      <rPr>
        <b/>
        <sz val="10"/>
        <color rgb="FF1F211E"/>
        <rFont val="Linux Libertine G"/>
        <family val="2"/>
      </rPr>
      <t>白叶王炭香型重火候</t>
    </r>
    <r>
      <rPr>
        <b/>
        <sz val="10"/>
        <color rgb="FF1F211E"/>
        <rFont val="Calibri"/>
        <family val="2"/>
      </rPr>
      <t>)</t>
    </r>
  </si>
  <si>
    <t>FHD-010</t>
  </si>
  <si>
    <t xml:space="preserve">Улун из Чаочжоу (Фэнхуан Даньцун) сорт «Король белого листа». Высокогорный. Сильная угольная прожарка, благодаря чему приобрёл глубокий, насыщенный вкус с характерными дымными нотами.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</si>
  <si>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 xml:space="preserve">Фхдц Синжэньсян Чжун хо (миндальный вкус средняя обжарка микрорегион Гуаньтоушэ) (Xìng rén xiāng zhōng huǒ)  </t>
    </r>
    <r>
      <rPr>
        <b/>
        <sz val="10"/>
        <color rgb="FF1F211E"/>
        <rFont val="Linux Libertine G"/>
        <family val="2"/>
      </rPr>
      <t xml:space="preserve">杏仁香 坚果香型中火候 </t>
    </r>
    <r>
      <rPr>
        <b/>
        <sz val="10"/>
        <color rgb="FF1F211E"/>
        <rFont val="Calibri"/>
        <family val="2"/>
      </rPr>
      <t>500гр</t>
    </r>
  </si>
  <si>
    <t>FHD-011</t>
  </si>
  <si>
    <t xml:space="preserve">Улун из Чаочжоу (Фэнхуан Даньцун) с выраженными ореховыми нотами. Сырьё из региона Гуаньтоуша. Средняя прожарка придаёт вкусу насыщенность и глубину.
</t>
  </si>
  <si>
    <t>Чайная фабрика «Цигуюнь» города Уишань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</si>
  <si>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Чжэншань Сяочжун из Тунмугуань дикое сырье (Tóngmù Guān zhèngshān xiǎozhǒng yě chá)  500гр 2026г</t>
    </r>
  </si>
  <si>
    <t>YAN-001</t>
  </si>
  <si>
    <t>Красный чай из Тунмугуань (Уишань).. Тонкая скрутка листа. Обладает богатым ароматом с нотами цветов и лонгана.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</si>
  <si>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Чжэншань Сяочжун из Тунмугуань (Tóngmù Guān zhèngshān xiǎozhǒng) 500гр 2026г</t>
    </r>
  </si>
  <si>
    <t>YAN-002</t>
  </si>
  <si>
    <t xml:space="preserve">Красный чай из Уишаня (Чжэншань Сяочжун). Отличается богатой вкусовой гаммой с нотами цветов, фруктов и лонгана.
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</si>
  <si>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Цзиньцзюньмэй Хуан Я (Jīn jùn méi Huáng yá) 500гр 2026г</t>
    </r>
  </si>
  <si>
    <t>YAN-003</t>
  </si>
  <si>
    <t xml:space="preserve">Красный чай из Уишаня (Цзиньцзюньмэй) с преобладанием жёлтых типсов. Высокосортное сырьё, свежий урожай. Обладает мягким медовым ароматом.
</t>
  </si>
  <si>
    <r>
      <rPr>
        <i/>
        <sz val="8"/>
        <color rgb="FF7A7A72"/>
        <rFont val="Calibri"/>
        <family val="2"/>
      </rPr>
      <t xml:space="preserve">Красный чай
</t>
    </r>
    <r>
      <rPr>
        <b/>
        <sz val="10"/>
        <color rgb="FF1F211E"/>
        <rFont val="Calibri"/>
        <family val="2"/>
      </rPr>
      <t>Цзиньцзюньмэй Хуан Я Гао Шань (Jīn jùn méi Huáng yá gāo shān) 500гр 2026г</t>
    </r>
  </si>
  <si>
    <t>YAN-004</t>
  </si>
  <si>
    <t xml:space="preserve">Высокогорный красный чай из Тунмугуань (Уишань) сорта Цзиньцзюньмэй. Преобладание жёлтых типсов, мягкий медовый аромат, свежий урожай.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</si>
  <si>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 xml:space="preserve">Да Хун Пао («Большой красный халат») угольной обжарки (Tàn bèi Dà hóng páo) 500гр </t>
    </r>
    <r>
      <rPr>
        <b/>
        <sz val="10"/>
        <color rgb="FF1F211E"/>
        <rFont val="Linux Libertine G"/>
        <family val="2"/>
      </rPr>
      <t xml:space="preserve">碳焙大红袍 </t>
    </r>
    <r>
      <rPr>
        <b/>
        <sz val="10"/>
        <color rgb="FF1F211E"/>
        <rFont val="Calibri"/>
        <family val="2"/>
      </rPr>
      <t xml:space="preserve">2026г </t>
    </r>
    <r>
      <rPr>
        <b/>
        <sz val="10"/>
        <color rgb="FFC1352B"/>
        <rFont val="Calibri"/>
        <family val="2"/>
      </rPr>
      <t>ТОП ПРОДАЖ</t>
    </r>
  </si>
  <si>
    <t>от 6шт</t>
  </si>
  <si>
    <t>YAN-005</t>
  </si>
  <si>
    <t>Северофуцзяньский улун, прошедший угольную прожарку. Обладает насыщенным вкусом и характерным ароматом, присущим сорта Да Хун Пао.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</si>
  <si>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 xml:space="preserve">Да Хун Пао Хуа сян Чжэн Янь (Dà hóng páo huā xiāng  Zhèng yán)  500гр </t>
    </r>
    <r>
      <rPr>
        <b/>
        <sz val="10"/>
        <color rgb="FF1F211E"/>
        <rFont val="Linux Libertine G"/>
        <family val="2"/>
      </rPr>
      <t xml:space="preserve">花香大红袍 </t>
    </r>
    <r>
      <rPr>
        <b/>
        <sz val="10"/>
        <color rgb="FF1F211E"/>
        <rFont val="Calibri"/>
        <family val="2"/>
      </rPr>
      <t xml:space="preserve">2026г </t>
    </r>
    <r>
      <rPr>
        <b/>
        <sz val="10"/>
        <color rgb="FFC1352B"/>
        <rFont val="Calibri"/>
        <family val="2"/>
      </rPr>
      <t>ТОП ПРОДАЖ</t>
    </r>
  </si>
  <si>
    <t>YAN-006</t>
  </si>
  <si>
    <t>Северофуцзяньский улун из Уишаня. Прошёл угольную прожарку. Позиционируется как высокоароматный сорт с ярким цветочным букетом.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</si>
  <si>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 xml:space="preserve">Да Хун Пао Чжэн Янь Трёхкратная угольная прожарка (Dà hóng páo Zhèng yán tàn bèi sān dào) 500гр </t>
    </r>
    <r>
      <rPr>
        <b/>
        <sz val="10"/>
        <color rgb="FF1F211E"/>
        <rFont val="Linux Libertine G"/>
        <family val="2"/>
      </rPr>
      <t xml:space="preserve">正岩大红袍 </t>
    </r>
    <r>
      <rPr>
        <b/>
        <sz val="10"/>
        <color rgb="FF1F211E"/>
        <rFont val="Calibri"/>
        <family val="2"/>
      </rPr>
      <t xml:space="preserve">2026г </t>
    </r>
    <r>
      <rPr>
        <b/>
        <sz val="10"/>
        <color rgb="FFC1352B"/>
        <rFont val="Calibri"/>
        <family val="2"/>
      </rPr>
      <t>ТОП ПРОДАЖ</t>
    </r>
  </si>
  <si>
    <t>YAN-007</t>
  </si>
  <si>
    <t>Северофуцзяньский улун класса «чжэнъянь» (истинный утёсный). Прошёл трёхкратную угольную прожарку. Отличается насыщенным, глубоким вкусом с характерными для утёсных чаев нотками.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</si>
  <si>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Да Хун Пао Мэйчжань Чжэн Янь (Dà hóng páo Méi zhàn Zhèng yán) 500гр 2026г</t>
    </r>
  </si>
  <si>
    <t>YAN-008</t>
  </si>
  <si>
    <t xml:space="preserve">Утёсный улун из Уишаня сорта Мэйчжань. Сильная прожарка придаёт вкусу насыщенность и сладость с характерными для сорта нотами.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</si>
  <si>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Да Хун Пао Чэнь Нянь Лао Ча "выдерка 6 лет"(Dà hóng páo chén nián lǎo chá) 500гр 2021г</t>
    </r>
  </si>
  <si>
    <t>YAN-009</t>
  </si>
  <si>
    <t xml:space="preserve">Северофуцзяньский улун из Уишаня. Шестилетняя выдержка придала вкусу насыщенность и глубину. Чистый, гладкий настой, выдерживает многократные заваривания.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</si>
  <si>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Цилань Гао Шань (Qí lán gāo shān)  500гр 2026г</t>
    </r>
  </si>
  <si>
    <t>YAN-010</t>
  </si>
  <si>
    <t xml:space="preserve">Утёсный улун из Уишаня. Отличается ярко выраженным, чистым орхидейным ароматом. Высокогорное сырьё.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</si>
  <si>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 xml:space="preserve">Шуйсянь Хуа сян Чжун хо (Huā xiāng huā xiāng zhōng huǒ) 500гр 2026г </t>
    </r>
    <r>
      <rPr>
        <b/>
        <sz val="10"/>
        <color rgb="FFC1352B"/>
        <rFont val="Calibri"/>
        <family val="2"/>
      </rPr>
      <t>ТОП ПРОДАЖ</t>
    </r>
  </si>
  <si>
    <t>YAN-011</t>
  </si>
  <si>
    <t>Северофуцзяньский улун из Уишаня сорта Шуйсянь со средней прожаркой. Отличается мягким, сладковатым вкусом и ярким цветочным ароматом.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</si>
  <si>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 xml:space="preserve">Жоугуй Чжэн янь Шоу гун тань бэй (Ròu guì zhèng yán shǒu gōng tàn bèi)  500гр 2026г </t>
    </r>
    <r>
      <rPr>
        <b/>
        <sz val="10"/>
        <color rgb="FFC1352B"/>
        <rFont val="Calibri"/>
        <family val="2"/>
      </rPr>
      <t>ТОП ПРОДАЖ</t>
    </r>
  </si>
  <si>
    <t>YAN-012</t>
  </si>
  <si>
    <t xml:space="preserve">Утёсный улун из Уишаня сорта Жоугуй (корица). Ручная угольная прожарка придаёт вкусу насыщенность и яркие фруктовые ноты.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</si>
  <si>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Цзинь Мудань Гао шань (Jīn mǔ dān gāo shān)  500гр 2026г</t>
    </r>
  </si>
  <si>
    <t>YAN-013</t>
  </si>
  <si>
    <t xml:space="preserve">Утёсный улун из Уишаня сорта «Золотой пион» (Цзинь Мудань). Высокогорное сырьё. Чистый, сладковатый и свежий вкус. Выдерживает многократные заваривания.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</si>
  <si>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Бай Жуйсян Гао Шань (Gāo shān Bǎi ruì xiāng) 500гр 2026г</t>
    </r>
  </si>
  <si>
    <t>YAN-014</t>
  </si>
  <si>
    <t xml:space="preserve">Утёсный улун из Уишаня, относящийся к категории «Десяти знаменитых сортов». Высокогорное сырьё, чистый и сладковатый вкус с длительным послевкусием.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</si>
  <si>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Дахунпао Яньжу (Dà hóng páo Yán rǔ) 500гр 2026г</t>
    </r>
  </si>
  <si>
    <t>YAN-015</t>
  </si>
  <si>
    <t xml:space="preserve">Утёсный улун из Уишаня, относящийся к категории знаменитых сортов. Высокогорное сырьё, плотный, насыщенный вкус с характерной «молочной» гладкостью.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</si>
  <si>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Чжэнъ янь Шуйсянь Янь юнь мин сянь (Zhèng yán shuǐ xiān yán yùn míng xiǎn)  500гр 2026г</t>
    </r>
  </si>
  <si>
    <t>YAN-016</t>
  </si>
  <si>
    <t xml:space="preserve">Утёсный улун из Уишаня категории «чжэнъянь». Чистый, сладковатый и утончённый вкус с ярко выраженным минеральным оттенком. Выдерживает многократные заваривания.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</si>
  <si>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Фошоу Сюэли (Fó shǒu xuě lí) 500гр 2026г</t>
    </r>
  </si>
  <si>
    <t>YAN-017</t>
  </si>
  <si>
    <t xml:space="preserve">Утёсный улун из Уишаня категории «чжэнъянь». Редкий сорт Фошоу. Отличается мягким, сладковатым вкусом с отчётливыми оттенками груши.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</si>
  <si>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Дахунпао призер конкурса "Кубка Чжан Тяньфу" (Yī děng jiǎng Dà hóng páo) 500гр 2026г</t>
    </r>
  </si>
  <si>
    <t>YAN-018</t>
  </si>
  <si>
    <t xml:space="preserve">Утёсный улун из Уишаня, удостоенный первой премии. Высококачественное сырьё категории «чжэнъянь», традиционная технология. Насыщенный, глубокий вкус с ярким «утесным» ароматом.
</t>
  </si>
  <si>
    <r>
      <rPr>
        <i/>
        <sz val="8"/>
        <color rgb="FF7A7A72"/>
        <rFont val="Calibri"/>
        <family val="2"/>
      </rPr>
      <t xml:space="preserve">Тёмный улун
</t>
    </r>
    <r>
      <rPr>
        <b/>
        <sz val="10"/>
        <color rgb="FF1F211E"/>
        <rFont val="Calibri"/>
        <family val="2"/>
      </rPr>
      <t>Телохань Чжэн янь.(Tiě luó hàn zhèng yán) 500гр 2026г</t>
    </r>
  </si>
  <si>
    <t>YAN-019</t>
  </si>
  <si>
    <t xml:space="preserve">Утёсный улун из Уишаня, относящийся к категории «Четырёх знаменитых кустов». Высококачественное сырьё категории «чжэнъянь». Отличается насыщенным, ярким вкусом и долгим послевкусием.
</t>
  </si>
  <si>
    <t>Чайная фабрика «Суюань» Sùyuán Cháyè Yǒuxiàn Gōngsī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</si>
  <si>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«Чуаньши Цзямин» 357гр 2023г (сырье 2017г) (Chuánshì Jiāmíng) </t>
    </r>
    <r>
      <rPr>
        <b/>
        <sz val="10"/>
        <color rgb="FFC1352B"/>
        <rFont val="Calibri"/>
        <family val="2"/>
      </rPr>
      <t>НОВИНКА</t>
    </r>
  </si>
  <si>
    <t>SHU-092</t>
  </si>
  <si>
    <t>Выдержанный шу пуэр с горы Бада (весеннее сырьё 2017 года). Ферментация родниковой водой в бамбуковых корзинах, выдержка в сухом куньминском складе. Глубокий, мягкий и чистый вкус.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</si>
  <si>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«Булан Чэньсян» 357гр 2023г (сырье 2016г) (Bùlǎng Chénxiāng) </t>
    </r>
    <r>
      <rPr>
        <b/>
        <sz val="10"/>
        <color rgb="FFC1352B"/>
        <rFont val="Calibri"/>
        <family val="2"/>
      </rPr>
      <t>НОВИНКА</t>
    </r>
  </si>
  <si>
    <t>SHU-093</t>
  </si>
  <si>
    <t>Выдержанный шу пуэр из региона Булан (Мэнхай). Сырьё с древних деревьев 2016 года, прессовано в 2023-м. Насыщенный вкус с гладкой текстурой, сладковатыми нотами и ароматом выдержки с оттенком финика.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</si>
  <si>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«Снежная сладкая мелодия» 200гр 2020г (сырье 2016г) (Xuěshān Tiányùn) </t>
    </r>
    <r>
      <rPr>
        <b/>
        <sz val="10"/>
        <color rgb="FFC1352B"/>
        <rFont val="Calibri"/>
        <family val="2"/>
      </rPr>
      <t>НОВИНКА</t>
    </r>
  </si>
  <si>
    <t>SHU-094</t>
  </si>
  <si>
    <t>Выдержанный чай из высокогорья Дасюэшань (регион Линьцан). Сырьё с древних деревьев. Благодаря выдержке приобрёл насыщенный, сладкий вкус с чистым ароматом выдержки.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</si>
  <si>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Год Змеи (Sì sì rú yì shé nián) 357гр 2024г (сырье 2019г)</t>
    </r>
  </si>
  <si>
    <t>SHU-095</t>
  </si>
  <si>
    <t>Праздничный шу пуэр в оформлении к году Змеи. Сырьё с больших деревьев региона Мэнхай. Сладкий, гладкий и мягкий вкус.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</si>
  <si>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«Золотая лошадь приносит удачу» 357гр 2026г (сырье 2019г) (Jīn Mǎ Sòng Fú) </t>
    </r>
    <r>
      <rPr>
        <b/>
        <sz val="10"/>
        <color rgb="FFC1352B"/>
        <rFont val="Calibri"/>
        <family val="2"/>
      </rPr>
      <t>НОВИНКА</t>
    </r>
  </si>
  <si>
    <t>SHU-096</t>
  </si>
  <si>
    <t>Выдержанный пуэр из региона Иу. Сырьё с древних деревьев, весенний сбор 2019 года. Ферментация в бамбуковых корзинах с родниковой водой, выдержка в сухом куньминском складе. Глубокий, мягкий и чистый вкус.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</si>
  <si>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«Мелодия Иу» (Yìwǔ chún yùn) 357гр 2021г</t>
    </r>
  </si>
  <si>
    <t>SHU-097</t>
  </si>
  <si>
    <t>Зрелый пуэр из региона Иу. Сырьё с вековых деревьев. Благодаря выдержке приобрёл мягкий, гладкий и сладковатый вкус.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</si>
  <si>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«Тяньчунь» 200гр 2023г (сырье 2022г) (Tiánchún) </t>
    </r>
    <r>
      <rPr>
        <b/>
        <sz val="10"/>
        <color rgb="FFC1352B"/>
        <rFont val="Calibri"/>
        <family val="2"/>
      </rPr>
      <t>НОВИНКА</t>
    </r>
  </si>
  <si>
    <t>SHU-098</t>
  </si>
  <si>
    <t>Шу пуэр с горы Дасюэшань (Юндэ). Сырьё весеннего сбора 2022 года. Ферментация в малых дубовых ящиках, прессование чистым сырьём, сухая выдержка в Куньмине. Сладкий, чистый и мягкий вкус.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</si>
  <si>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«Сто благословений из Иу» 357гр 2021г (Yìwǔ bǎi)</t>
    </r>
  </si>
  <si>
    <t>SHU-099</t>
  </si>
  <si>
    <t>Шу пуэр из региона Иу, 2021 год. Мягкий, бархатистый вкус с нотами чернослива, кураги и какао. Долгое сладкое послевкусие с лёгкой прохладой. Согревающий и успокаивающий.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</si>
  <si>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«Сигуй» 357гр 2022г (Xīguī) </t>
    </r>
    <r>
      <rPr>
        <b/>
        <sz val="10"/>
        <color rgb="FFC1352B"/>
        <rFont val="Calibri"/>
        <family val="2"/>
      </rPr>
      <t>НОВИНКА</t>
    </r>
  </si>
  <si>
    <t>SHU-100</t>
  </si>
  <si>
    <t xml:space="preserve">Шу пуэр из региона Сигуй. Плотный, гладкий и сбалансированный вкус с выраженной чайной энергетикой. 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</si>
  <si>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«Биндао» (Ледяной остров) 357гр 2022г (Bīngdǎo) </t>
    </r>
    <r>
      <rPr>
        <b/>
        <sz val="10"/>
        <color rgb="FFC1352B"/>
        <rFont val="Calibri"/>
        <family val="2"/>
      </rPr>
      <t>НОВИНКА</t>
    </r>
  </si>
  <si>
    <t>SHU-101</t>
  </si>
  <si>
    <t>Шу пуэр из региона Биндао. Сырьё с небольших деревьев. Благодаря выдержке приобрёл плотный, гладкий вкус с ароматом выдержки.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</si>
  <si>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«Лао Баньчжан» (Lǎo Bānzhāng ) 357гр 2021г (сырье 2011г)</t>
    </r>
  </si>
  <si>
    <t>SHU-102</t>
  </si>
  <si>
    <t xml:space="preserve">Выдержанный пуэр из знаменитого региона Лаобаньчжан. Десятилетняя выдержка придала вкусу особую глубину и насыщенность. Сырьё с древних деревьев.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</si>
  <si>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«Императорский блин из Биндао» (Bīngdǎo gòng bǐng) 357гр 2019г (сырье 2003г)</t>
    </r>
  </si>
  <si>
    <t>SHU-103</t>
  </si>
  <si>
    <t>Выдержанный чай из региона Биндао. Премиальный сорт (гун ча). Благодаря многолетней выдержке приобрёл насыщенный, глубокий и сладковатый вкус.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</si>
  <si>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«Золотой почки императорский блин» 357гр 2021г (Jīnyá gòngbǐng) </t>
    </r>
    <r>
      <rPr>
        <b/>
        <sz val="10"/>
        <color rgb="FFC1352B"/>
        <rFont val="Calibri"/>
        <family val="2"/>
      </rPr>
      <t>НОВИНКА</t>
    </r>
  </si>
  <si>
    <t>SHU-104</t>
  </si>
  <si>
    <t xml:space="preserve">Шу пуэр с горы Буланшань. Отборные золотистые типсы, выдержка. Насыщенный, мягкий и сладковатый вкус.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</si>
  <si>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«Вкус времени» (Shíguāng zhī wèi) 200гр 2023г (сырье 2020г)</t>
    </r>
  </si>
  <si>
    <t>SHU-105</t>
  </si>
  <si>
    <t xml:space="preserve">Выдержанный пуэр из региона Мэнхай. Сырьё с вековых деревьев придаёт вкусу мягкость и насыщенность. Вкус, осмысленный временем.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</si>
  <si>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«Аромат лотоса» (Hé xiāng) 200гр 2023г (сырье 2018г)</t>
    </r>
  </si>
  <si>
    <t>SHU-106</t>
  </si>
  <si>
    <t xml:space="preserve">Выдержанный пуэр из региона Линьцан. Сырьё с вековых деревьев придаёт вкусу особую мягкость и насыщенность с отчётливым ароматом лотоса.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</si>
  <si>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Шу пуэр с горы Булан со старых деревьев (Bùlǎngshān gǔshù chá) 357гр 2020г</t>
    </r>
  </si>
  <si>
    <t>SHU-108</t>
  </si>
  <si>
    <t xml:space="preserve">Зрелый пуэр из региона Буланшань. Сырьё с древних деревьев придаёт вкусу особую плотность и сладость с нотками диких трав, маслянистое тело.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</si>
  <si>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Мини Точа "Биндао Гушу" (Yúnnán Bīngdǎo piànqū gǔ shù shú chá) 2017г 500гр.</t>
    </r>
  </si>
  <si>
    <t>SHU-109</t>
  </si>
  <si>
    <t xml:space="preserve">Шу пуэр из региона Биндао. Сырьё с древних деревьев. Удобная порционная форма в виде квадратных пластинок. Мягкий, гармоничный и сладковатый вкус.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</si>
  <si>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«Чистый аромат Биндао» 357гр 2020г (Bīngdǎo Chúnyùn) </t>
    </r>
    <r>
      <rPr>
        <b/>
        <sz val="10"/>
        <color rgb="FFC1352B"/>
        <rFont val="Calibri"/>
        <family val="2"/>
      </rPr>
      <t>НОВИНКА</t>
    </r>
  </si>
  <si>
    <t>SHU-110</t>
  </si>
  <si>
    <t>Шу пуэр из региона Биндао. Сырьё с древних деревьев. Ферментация в малых корзинах с отделением от земли. Насыщенный, маслянистый и гладкий вкус с древесными, фруктовыми и сладкими нотами.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</si>
  <si>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Лао Чатоу 2015г (lǎo chá tóu Bīngdǎo Nuòwǔ ) 500гр. </t>
    </r>
    <r>
      <rPr>
        <b/>
        <sz val="10"/>
        <color rgb="FFC1352B"/>
        <rFont val="Calibri"/>
        <family val="2"/>
      </rPr>
      <t>НОВИНКА</t>
    </r>
  </si>
  <si>
    <t>SHU-111</t>
  </si>
  <si>
    <t xml:space="preserve">Шу пуэр из микрозоны Нуову региона Биндао. Сырьё с древних деревьев, естественная ферментация, форма «лао ча тоу». Богатый, плотный и сладкий вкус.
</t>
  </si>
  <si>
    <t>Шэн Пуэр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</si>
  <si>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«Маньсун Гун ча» (Mànsōng gòng chá) 200гр 2021г</t>
    </r>
  </si>
  <si>
    <t>SHE-036</t>
  </si>
  <si>
    <t>Молодой чай из региона Мансонг (Иу). Сырьё с больших деревьев, категория «гун ча». Отличается мягким, сладковатым вкусом.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</si>
  <si>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«Гора Булан» (Bùlǎngshān gǔshù pǔ'ěr shēng chá) 357гр 2024г</t>
    </r>
  </si>
  <si>
    <t>SHE-037</t>
  </si>
  <si>
    <t xml:space="preserve">Молодой чай из региона Буланшань. Сырьё с вековых деревьев, традиционное прессование. Обладает ярким, насыщенным вкусом с лёгкой терпкостью и долгим послевкусием.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</si>
  <si>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«Иу Чуаньши Люйинь» (Yìwǔ chuánshì lǜ yìn) 357гр 2021г</t>
    </r>
  </si>
  <si>
    <t>SHE-038</t>
  </si>
  <si>
    <t>Молодой чай из региона Иу. Сырьё с вековых деревьев, традиционный стиль «Люй Инь». Насыщенный, яркий вкус с долгим послевкусием.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</si>
  <si>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«Тысяча перьев павлина» 357гр 2024г (Qiānyǔ Kǒngquè) </t>
    </r>
    <r>
      <rPr>
        <b/>
        <sz val="10"/>
        <color rgb="FFC1352B"/>
        <rFont val="Calibri"/>
        <family val="2"/>
      </rPr>
      <t>НОВИНКА</t>
    </r>
  </si>
  <si>
    <t>SHE-039</t>
  </si>
  <si>
    <t xml:space="preserve">Молодой шэн пуэр из региона Буланшань. Сырьё с древних деревьев. Обладает ярким, насыщенным вкусом с высоким потенциалом для дальнейшей выдержки.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</si>
  <si>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«Летний ветер, прохладная вода» (Shùn fēng shùn shuǐ ) 357гр 2025г (сырье 2022г)</t>
    </r>
  </si>
  <si>
    <t>SHE-040</t>
  </si>
  <si>
    <t>Праздничный чай в оформлении к году Змеи. Сырьё с древних деревьев региона Биндао. Обладает ярким, насыщенным вкусом с характерной для региона сладостью.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</si>
  <si>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«Большая снежная гора» 357гр 2025г (Dàxuěshān) </t>
    </r>
    <r>
      <rPr>
        <b/>
        <sz val="10"/>
        <color rgb="FFC1352B"/>
        <rFont val="Calibri"/>
        <family val="2"/>
      </rPr>
      <t>НОВИНКА</t>
    </r>
  </si>
  <si>
    <t>SHE-041</t>
  </si>
  <si>
    <t xml:space="preserve">Молодой шэн пуэр из высокогорья Дасюэшань. Сырьё с древних деревьев, весенний сбор 2025 года. Насыщенный вкус с мощной сладостью (леденцовая), долгое послевкусие.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</si>
  <si>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«Биндао Бавай» (Bīngdǎo Bàwāi) 357гр 2024г</t>
    </r>
  </si>
  <si>
    <t>SHE-042</t>
  </si>
  <si>
    <t xml:space="preserve">Молодой шэн пуэр из микрозоны Бавай региона Биндао. Сырьё с древних деревьев. Отличается характерной для региона сладостью и долгим послевкусием.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</si>
  <si>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Да Сюэ Шань "Гора Большого Снега" (Dàxuěshān pǔ'ěr shēng) 357гр 2024г</t>
    </r>
  </si>
  <si>
    <t>SHE-043</t>
  </si>
  <si>
    <t xml:space="preserve">Молодой шэн пуэр из высокогорья Дасюэшань (регион Линьцан). Сырьё с вековых деревьев, первый весенний сбор. Обладает свежим, ярким вкусом с долгим послевкусием.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</si>
  <si>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>«Цзинмайшань» (Jǐngmài Shān pǔ'ěr shēng) 357гр 2023г</t>
    </r>
  </si>
  <si>
    <t>SHE-044</t>
  </si>
  <si>
    <t xml:space="preserve">Шэн пуэр из Цзиньмайшань. Сырьё с вековых деревьев, первый весенний сбор. Интенсивный аромат с доминантой орхидеи, усиливающийся со временем. Сладкий вкус с лёгкой терпкостью.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</si>
  <si>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«Сигуй» 357гр 2024г (Xīguī) </t>
    </r>
    <r>
      <rPr>
        <b/>
        <sz val="10"/>
        <color rgb="FFC1352B"/>
        <rFont val="Calibri"/>
        <family val="2"/>
      </rPr>
      <t>НОВИНКА</t>
    </r>
  </si>
  <si>
    <t>SHE-045</t>
  </si>
  <si>
    <t xml:space="preserve">Молодой шэн пуэр из Сигуй, первый весенний сбор 2024 года. Сырьё с древних деревьев. Мощная чайная энергия при мягкой, шелковистой текстуре. Насыщенный вкус, долгое сладкое послевкусие.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</si>
  <si>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«Мэйцзыцин» 357гр 2025г (сбор 2024г) (Méizǐqìng) </t>
    </r>
    <r>
      <rPr>
        <b/>
        <sz val="10"/>
        <color rgb="FFC1352B"/>
        <rFont val="Calibri"/>
        <family val="2"/>
      </rPr>
      <t>НОВИНКА</t>
    </r>
  </si>
  <si>
    <t>SHE-046</t>
  </si>
  <si>
    <t xml:space="preserve">Молодой чай с узнаваемым ароматом зелёной сливы и лёгкой прохладой. Сладкий вкус с фруктовой кислинкой, дикие ноты, насыщенное тело и долгое послевкусие.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</si>
  <si>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«Весна в глубокой долине» 357гр 2025г (Yōugǔ Zhī Chūn) </t>
    </r>
    <r>
      <rPr>
        <b/>
        <sz val="10"/>
        <color rgb="FFC1352B"/>
        <rFont val="Calibri"/>
        <family val="2"/>
      </rPr>
      <t>НОВИНКА</t>
    </r>
  </si>
  <si>
    <t>SHE-047</t>
  </si>
  <si>
    <t xml:space="preserve">Молодой чай с гор Айлаошань. Сырьё с древних деревьев, первый весенний сбор 2025 года. Свежий, яркий вкус с долгим сладким послевкусием.
</t>
  </si>
  <si>
    <r>
      <rPr>
        <i/>
        <sz val="8"/>
        <color rgb="FF7A7A72"/>
        <rFont val="Calibri"/>
        <family val="2"/>
      </rPr>
      <t xml:space="preserve">Чайная фабрика «Суюань» Sùyuán Cháyè Yǒuxiàn Gōngsī
</t>
    </r>
    <r>
      <rPr>
        <b/>
        <sz val="10"/>
        <color rgb="FF1F211E"/>
        <rFont val="Calibri"/>
        <family val="2"/>
      </rPr>
      <t xml:space="preserve">«Банвай Чжэншань» 357гр 2025г (Bāngwǎi Zhèngshān) </t>
    </r>
    <r>
      <rPr>
        <b/>
        <sz val="10"/>
        <color rgb="FFC1352B"/>
        <rFont val="Calibri"/>
        <family val="2"/>
      </rPr>
      <t>НОВИНКА</t>
    </r>
  </si>
  <si>
    <t>SHE-048</t>
  </si>
  <si>
    <t xml:space="preserve">Чай из региона Банвай. Сырьё с древних деревьев. Лёгкая горчинка быстро сменяется мощной сладостью. Насыщенный вкус с цветочно-медовым ароматом и долгим послевкусием.
</t>
  </si>
  <si>
    <t>Белый чай (Юй Цзя)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</si>
  <si>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Баймудань АА (bái mǔ dān)  500гр 2026г</t>
    </r>
  </si>
  <si>
    <t>BAI-007</t>
  </si>
  <si>
    <t>Бай Мудань нового урожая 2026 года. Первый сбор до Цинмин. Отборное сырьё придаёт насыщенный цветочно-фруктовый аромат и сладкое, освежающее послевкусие.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</si>
  <si>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Белый Шар Дракона (yuèguāng bái lóng zhū ) 500гр 2020г  (сорт:Юэ Гуан Бай)</t>
    </r>
  </si>
  <si>
    <t>BAI-008</t>
  </si>
  <si>
    <t xml:space="preserve">Чай в форме жемчужин в стиле «Юэгуан Бай». Ручное прессование. Состоит из цельных почек, покрытых белым ворсом. Обладает мягким, сладковатым вкусом.
</t>
  </si>
  <si>
    <r>
      <rPr>
        <i/>
        <sz val="8"/>
        <color rgb="FF7A7A72"/>
        <rFont val="Calibri"/>
        <family val="2"/>
      </rPr>
      <t xml:space="preserve">Байхао Инджень Юньнань YGB1 500гр (2026г) (сорт:Юэ Гуан Бай)
</t>
    </r>
    <r>
      <rPr>
        <b/>
        <sz val="10"/>
        <color rgb="FF1F211E"/>
        <rFont val="Calibri"/>
        <family val="2"/>
      </rPr>
      <t>(Báiháo Yínzhēn Yúnnán Yuè Guāng Bái)</t>
    </r>
  </si>
  <si>
    <t>BAI-009</t>
  </si>
  <si>
    <t xml:space="preserve">Белый чай Юэгуан Бай. Состоит из отборных цельных почек. Крупное, белое сырьё с ярким цветочным ароматом.
</t>
  </si>
  <si>
    <r>
      <rPr>
        <i/>
        <sz val="8"/>
        <color rgb="FF7A7A72"/>
        <rFont val="Calibri"/>
        <family val="2"/>
      </rPr>
      <t xml:space="preserve">БайхаоИнджень Юньнань YGB3 500гр (2024г) (сорт:Юэ Гуан Бай)
</t>
    </r>
    <r>
      <rPr>
        <b/>
        <sz val="10"/>
        <color rgb="FF1F211E"/>
        <rFont val="Calibri"/>
        <family val="2"/>
      </rPr>
      <t>(Báiháo Yínzhēn Yúnnán Yuè Guāng Bái)</t>
    </r>
  </si>
  <si>
    <t> гр</t>
  </si>
  <si>
    <t>BAI-010</t>
  </si>
  <si>
    <t xml:space="preserve">Белый чай Юэгуан Бай 2023 года выдержки. Состоит из отборных цельных почек. Крупное, белое сырьё с выраженным ароматом выдержки.
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</si>
  <si>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Гао шань Шоумей е1 (gāo shān shòuméi lǎo báichá bǐng) 2017г 357гр</t>
    </r>
  </si>
  <si>
    <t>BAI-011</t>
  </si>
  <si>
    <t xml:space="preserve">Выдержанный белый чай из Фудина (пров. Фуцзянь) сорта Шоумэй. Высокогорный, урожай 2017 года. Благодаря выдержке приобрёл мягкий, насыщенный и сладковатый вкус.
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</si>
  <si>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Баймудань «Король Пионов» Ф3 (bái mǔ dān mǔ dān wáng)  2017г 357гр</t>
    </r>
  </si>
  <si>
    <t>BAI-012</t>
  </si>
  <si>
    <t xml:space="preserve">Белый чай Бай Мудань («Пион») 2018 года. Сырьё с диких кустов, прессовано в блины. Относится к категории «Король Мудань». Обладает насыщенным цветочным ароматом.
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</si>
  <si>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Шоумэй, старый белый чай (shòuméi lǎo báichá) М3 2015г 500гр</t>
    </r>
  </si>
  <si>
    <t>BAI-013</t>
  </si>
  <si>
    <t xml:space="preserve">Выдержанный белый чай в форме небольших прессованных пластинок. Благодаря длительной выдержке приобрёл мягкий, насыщенный вкус с оттенками сухофруктов и выдержанным ароматом.
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</si>
  <si>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Гунмей (аромат сливы) (gòngméi méizi xiāng lǎo báichá) М6 2010г 500гр</t>
    </r>
  </si>
  <si>
    <t>BAI-014</t>
  </si>
  <si>
    <t xml:space="preserve">Выдержанный белый чай сорта Гунмэй в форме прессованных пластинок. Благодаря многолетней выдержке приобрёл ярко выраженный аромат зелёной сливы.
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</si>
  <si>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 xml:space="preserve">Серебряные Иглы Гао Шань  (bái háo yín zhēn gāo shān yuèguāng bái)  2025г 100гр.(сорт:Юэ Гуан Бай) </t>
    </r>
    <r>
      <rPr>
        <b/>
        <sz val="10"/>
        <color rgb="FFC1352B"/>
        <rFont val="Calibri"/>
        <family val="2"/>
      </rPr>
      <t>НОВИНКА</t>
    </r>
  </si>
  <si>
    <t>BAI-016</t>
  </si>
  <si>
    <t xml:space="preserve">Высокогорный белый чай из цельных почек, покрытых серебристым ворсом., прессован в мини-блины. Обладает мягким, сладковатым вкусом.
</t>
  </si>
  <si>
    <r>
      <rPr>
        <i/>
        <sz val="8"/>
        <color rgb="FF7A7A72"/>
        <rFont val="Calibri"/>
        <family val="2"/>
      </rPr>
      <t xml:space="preserve">Му Чжи
</t>
    </r>
    <r>
      <rPr>
        <b/>
        <sz val="10"/>
        <color rgb="FF1F211E"/>
        <rFont val="Calibri"/>
        <family val="2"/>
      </rPr>
      <t>"Лунная красавица" из Цзингу  (yuèguāng měirén Jǐnggǔ) 357гр 2020г</t>
    </r>
  </si>
  <si>
    <t>BAI-017</t>
  </si>
  <si>
    <t xml:space="preserve">Белый чай в стиле «Юэгуан Бай» из региона Цзингу. Сырьё с вековых деревьев, прессовано в блины. Состав: почка и лист. Отличается обилием серебристого ворса и мягким, сладковатым вкусом.
</t>
  </si>
  <si>
    <r>
      <rPr>
        <i/>
        <sz val="8"/>
        <color rgb="FF7A7A72"/>
        <rFont val="Calibri"/>
        <family val="2"/>
      </rPr>
      <t xml:space="preserve">Му Чжи
</t>
    </r>
    <r>
      <rPr>
        <b/>
        <sz val="10"/>
        <color rgb="FF1F211E"/>
        <rFont val="Calibri"/>
        <family val="2"/>
      </rPr>
      <t>Белый лунный свет "древние деревья на горе Цзинмай" 357гр 2020г (yuèguāng bái  Jǐngmài Shān qiáo mù gǔ shù)</t>
    </r>
  </si>
  <si>
    <t>BAI-018</t>
  </si>
  <si>
    <t xml:space="preserve">Белый чай в стиле «Юэгуан Бай» из региона Цзиньмайшань. Сырьё с вековых деревьев, прессовано в блины. Благодаря выдержке приобрёл мягкий, насыщенный и сладковатый вкус.
</t>
  </si>
  <si>
    <r>
      <rPr>
        <i/>
        <sz val="8"/>
        <color rgb="FF7A7A72"/>
        <rFont val="Calibri"/>
        <family val="2"/>
      </rPr>
      <t xml:space="preserve">Белый чай
</t>
    </r>
    <r>
      <rPr>
        <b/>
        <sz val="10"/>
        <color rgb="FF1F211E"/>
        <rFont val="Calibri"/>
        <family val="2"/>
      </rPr>
      <t>Серебряные бутон (bái háo yín zhēn gǔshù chá) 200гр (сорт:Юэ Гуан Бай) 2021г</t>
    </r>
  </si>
  <si>
    <t>BAI-019</t>
  </si>
  <si>
    <t xml:space="preserve">Премиальный белый чай из цельных почек («серебряные иглы»). Сырьё с древних деревьев, прессовано в блины. Благодаря выдержке приобрёл мягкий, сладковатый вкус.
</t>
  </si>
  <si>
    <t>Пакеты для фасовки</t>
  </si>
  <si>
    <t>Крафт пакет на зиплоке 9х14 см(10-20гр)</t>
  </si>
  <si>
    <t>—</t>
  </si>
  <si>
    <t>от 100шт</t>
  </si>
  <si>
    <t>PAK-001</t>
  </si>
  <si>
    <t>Крафт пакет на зиплоке 13х21 см(50-100гр)"</t>
  </si>
  <si>
    <t>PAK-002</t>
  </si>
  <si>
    <t>Крафт пакет на зиплоке 17х24 см(150-250гр)</t>
  </si>
  <si>
    <t>PAK-003</t>
  </si>
  <si>
    <t>Пакет серебряный под запайку 9,5х28см 100шт</t>
  </si>
  <si>
    <t>PAK-004</t>
  </si>
  <si>
    <t>Коробка для пуэра с пакетом горы красная</t>
  </si>
  <si>
    <t>PAK-005</t>
  </si>
  <si>
    <t>Коробка для пуэра с пакетом горы золотая</t>
  </si>
  <si>
    <t>PAK-006</t>
  </si>
  <si>
    <t>Пакета Красный золотой чайник зиплок 18х27х9см 150-250гр 50шт</t>
  </si>
  <si>
    <t>PAK-007</t>
  </si>
  <si>
    <t>Пакета Красный золотой чайник зиплок 22х32х11см 250-500гр 50шт</t>
  </si>
  <si>
    <t>PAK-008</t>
  </si>
  <si>
    <t>Пакет серебряный под запайку (China Tea) 25х9х6 200шт</t>
  </si>
  <si>
    <t>PAK-009</t>
  </si>
  <si>
    <t>Пакет для пуэра красный (горы) 50шт</t>
  </si>
  <si>
    <t>PAK-010</t>
  </si>
  <si>
    <t>Пакет для пуэра золотой (горы) 50шт</t>
  </si>
  <si>
    <t>PAK-011</t>
  </si>
  <si>
    <t>Пакет для пуэра белый "Золотое дерево" 50шт</t>
  </si>
  <si>
    <t>PAK-012</t>
  </si>
  <si>
    <t>Пакет для пуэра белый "Выдерженный пуэр" 50шт</t>
  </si>
  <si>
    <t>PAK-013</t>
  </si>
  <si>
    <t>До 50к ₽</t>
  </si>
  <si>
    <t>Доставка, ₽</t>
  </si>
  <si>
    <t>оплачивается отдельно · ИТОГО — по цене от 50 000 ₽ · условия — на вкладке «Условия и контакты»</t>
  </si>
  <si>
    <t>Название</t>
  </si>
  <si>
    <t>До 50к,
$</t>
  </si>
  <si>
    <t>От 50к,
$</t>
  </si>
  <si>
    <t>Сумма
до 50к, $</t>
  </si>
  <si>
    <t>Сумма
от 50к, $</t>
  </si>
  <si>
    <t>ГАБА</t>
  </si>
  <si>
    <r>
      <rPr>
        <b/>
        <sz val="10"/>
        <color rgb="FF1F211E"/>
        <rFont val="Calibri"/>
        <family val="2"/>
      </rPr>
      <t xml:space="preserve">Sapphire GABA (Сапфир )
</t>
    </r>
    <r>
      <rPr>
        <i/>
        <sz val="8"/>
        <color rgb="FF7A7A72"/>
        <rFont val="Calibri"/>
        <family val="2"/>
      </rPr>
      <t>192mg/100g\ Ali-Shan, Taiwan\ 1300м</t>
    </r>
  </si>
  <si>
    <t>GABA-001</t>
  </si>
  <si>
    <r>
      <rPr>
        <b/>
        <sz val="10"/>
        <color rgb="FF1F211E"/>
        <rFont val="Calibri"/>
        <family val="2"/>
      </rPr>
      <t xml:space="preserve">Emerald GABA (Изумруд )
</t>
    </r>
    <r>
      <rPr>
        <i/>
        <sz val="8"/>
        <color rgb="FF7A7A72"/>
        <rFont val="Calibri"/>
        <family val="2"/>
      </rPr>
      <t>221mg/100g\ Ali-Shan, Taiwan\ 1000м</t>
    </r>
  </si>
  <si>
    <t>GABA-002</t>
  </si>
  <si>
    <r>
      <rPr>
        <b/>
        <sz val="10"/>
        <color rgb="FF1F211E"/>
        <rFont val="Calibri"/>
        <family val="2"/>
      </rPr>
      <t xml:space="preserve">Opal GABA (Опал )
</t>
    </r>
    <r>
      <rPr>
        <i/>
        <sz val="8"/>
        <color rgb="FF7A7A72"/>
        <rFont val="Calibri"/>
        <family val="2"/>
      </rPr>
      <t>164mg/100g\ Ali-Shan, Taiwan\ 1000м</t>
    </r>
  </si>
  <si>
    <t>GABA-003</t>
  </si>
  <si>
    <r>
      <rPr>
        <b/>
        <sz val="10"/>
        <color rgb="FF1F211E"/>
        <rFont val="Calibri"/>
        <family val="2"/>
      </rPr>
      <t xml:space="preserve">Amethyst Premium GABA (Аметист)
</t>
    </r>
    <r>
      <rPr>
        <i/>
        <sz val="8"/>
        <color rgb="FF7A7A72"/>
        <rFont val="Calibri"/>
        <family val="2"/>
      </rPr>
      <t>152mg/100g\ Nantou, Taiwan\ 1300м</t>
    </r>
  </si>
  <si>
    <t>GABA-004</t>
  </si>
  <si>
    <r>
      <rPr>
        <b/>
        <sz val="10"/>
        <color rgb="FF1F211E"/>
        <rFont val="Calibri"/>
        <family val="2"/>
      </rPr>
      <t xml:space="preserve">Topaz GABA (Топаз)
</t>
    </r>
    <r>
      <rPr>
        <i/>
        <sz val="8"/>
        <color rgb="FF7A7A72"/>
        <rFont val="Calibri"/>
        <family val="2"/>
      </rPr>
      <t>157mg/100g\ Nantou, Taiwan (лист: Тайвань / Вьетнам)\ 400м</t>
    </r>
  </si>
  <si>
    <t>GABA-005</t>
  </si>
  <si>
    <r>
      <rPr>
        <b/>
        <sz val="10"/>
        <color rgb="FF1F211E"/>
        <rFont val="Calibri"/>
        <family val="2"/>
      </rPr>
      <t xml:space="preserve">Ruby GABA (Рубин)
</t>
    </r>
    <r>
      <rPr>
        <i/>
        <sz val="8"/>
        <color rgb="FF7A7A72"/>
        <rFont val="Calibri"/>
        <family val="2"/>
      </rPr>
      <t>178mg/100g\ Nantou, Taiwan\ 700м</t>
    </r>
  </si>
  <si>
    <t>GABA-006</t>
  </si>
  <si>
    <r>
      <rPr>
        <b/>
        <sz val="10"/>
        <color rgb="FF1F211E"/>
        <rFont val="Calibri"/>
        <family val="2"/>
      </rPr>
      <t xml:space="preserve">Amber GABA (Янтарь)
</t>
    </r>
    <r>
      <rPr>
        <i/>
        <sz val="8"/>
        <color rgb="FF7A7A72"/>
        <rFont val="Calibri"/>
        <family val="2"/>
      </rPr>
      <t>182mg/100g\ Nantou, Taiwan\ 700м</t>
    </r>
  </si>
  <si>
    <t>GABA-007</t>
  </si>
  <si>
    <r>
      <rPr>
        <b/>
        <sz val="10"/>
        <color rgb="FF1F211E"/>
        <rFont val="Calibri"/>
        <family val="2"/>
      </rPr>
      <t xml:space="preserve">Diamond GABA (Бриллиант )
</t>
    </r>
    <r>
      <rPr>
        <i/>
        <sz val="8"/>
        <color rgb="FF7A7A72"/>
        <rFont val="Calibri"/>
        <family val="2"/>
      </rPr>
      <t>162mg/100g\ Ali-Shan, Taiwan\ 1300м</t>
    </r>
  </si>
  <si>
    <t>GABA-008</t>
  </si>
  <si>
    <r>
      <rPr>
        <b/>
        <sz val="10"/>
        <color rgb="FF1F211E"/>
        <rFont val="Calibri"/>
        <family val="2"/>
      </rPr>
      <t xml:space="preserve">Milky GABA ( Молочный )
</t>
    </r>
    <r>
      <rPr>
        <i/>
        <sz val="8"/>
        <color rgb="FF7A7A72"/>
        <rFont val="Calibri"/>
        <family val="2"/>
      </rPr>
      <t>186mg/100g\ Nantou, Taiwan (лист: Тайвань / Вьетнам)\ 400м</t>
    </r>
  </si>
  <si>
    <t>GABA-009</t>
  </si>
  <si>
    <r>
      <rPr>
        <b/>
        <sz val="10"/>
        <color rgb="FF1F211E"/>
        <rFont val="Calibri"/>
        <family val="2"/>
      </rPr>
      <t xml:space="preserve">Rose GABA ( Роза)
</t>
    </r>
    <r>
      <rPr>
        <i/>
        <sz val="8"/>
        <color rgb="FF7A7A72"/>
        <rFont val="Calibri"/>
        <family val="2"/>
      </rPr>
      <t>157mg/100g\ Nantou, Taiwan (лист: Тайвань / Вьетнам)\ 400м</t>
    </r>
  </si>
  <si>
    <t>GABA-010</t>
  </si>
  <si>
    <r>
      <rPr>
        <b/>
        <sz val="10"/>
        <color rgb="FF1F211E"/>
        <rFont val="Calibri"/>
        <family val="2"/>
      </rPr>
      <t xml:space="preserve">Black Diamond GABA ( Черный бриллиант)
</t>
    </r>
    <r>
      <rPr>
        <i/>
        <sz val="8"/>
        <color rgb="FF7A7A72"/>
        <rFont val="Calibri"/>
        <family val="2"/>
      </rPr>
      <t>203mg/100g\ Taoyuan, Taiwan (лист: Вьетнам)\ 700м</t>
    </r>
  </si>
  <si>
    <t>GABA-011</t>
  </si>
  <si>
    <r>
      <rPr>
        <b/>
        <sz val="10"/>
        <color rgb="FF1F211E"/>
        <rFont val="Calibri"/>
        <family val="2"/>
      </rPr>
      <t xml:space="preserve">Aquamarine GABA ( Аквамариновый)
</t>
    </r>
    <r>
      <rPr>
        <i/>
        <sz val="8"/>
        <color rgb="FF7A7A72"/>
        <rFont val="Calibri"/>
        <family val="2"/>
      </rPr>
      <t>196mg/100g\ Taoyuan, Taiwan (лист: Вьетнам)\ 400м</t>
    </r>
  </si>
  <si>
    <t>GABA-012</t>
  </si>
  <si>
    <r>
      <rPr>
        <b/>
        <sz val="10"/>
        <color rgb="FF1F211E"/>
        <rFont val="Calibri"/>
        <family val="2"/>
      </rPr>
      <t xml:space="preserve">Agate GABA (Агат)
</t>
    </r>
    <r>
      <rPr>
        <i/>
        <sz val="8"/>
        <color rgb="FF7A7A72"/>
        <rFont val="Calibri"/>
        <family val="2"/>
      </rPr>
      <t>157mg/100g\ Taoyuan, Taiwan (лист: Вьетнам)\ 1400м</t>
    </r>
  </si>
  <si>
    <t>GABA-013</t>
  </si>
  <si>
    <r>
      <rPr>
        <b/>
        <sz val="10"/>
        <color rgb="FF1F211E"/>
        <rFont val="Calibri"/>
        <family val="2"/>
      </rPr>
      <t xml:space="preserve">Honey GABA (Мед)
</t>
    </r>
    <r>
      <rPr>
        <i/>
        <sz val="8"/>
        <color rgb="FF7A7A72"/>
        <rFont val="Calibri"/>
        <family val="2"/>
      </rPr>
      <t>157mg/100g\ Nantou, Taiwan\ 400м</t>
    </r>
  </si>
  <si>
    <t>GABA-014</t>
  </si>
  <si>
    <t>Улуны</t>
  </si>
  <si>
    <t>Jin Xuan (Цзинь Сюань )</t>
  </si>
  <si>
    <t>GABA-015</t>
  </si>
  <si>
    <t>Ever-Spring (Сы Цзы Чунь )</t>
  </si>
  <si>
    <t>GABA-016</t>
  </si>
  <si>
    <t>Chin Shin (Чин Шин )</t>
  </si>
  <si>
    <t>GABA-017</t>
  </si>
  <si>
    <t>Dong Ding (Дун Дин )</t>
  </si>
  <si>
    <t>GABA-018</t>
  </si>
  <si>
    <t>Li-Shan (Ли-Шань)</t>
  </si>
  <si>
    <t>GABA-019</t>
  </si>
  <si>
    <t>He Huan Shan(Хэ Хуань Шань)</t>
  </si>
  <si>
    <t>GABA-020</t>
  </si>
  <si>
    <t>Gui Fei (Гуй Фэй)</t>
  </si>
  <si>
    <t>GABA-021</t>
  </si>
  <si>
    <r>
      <rPr>
        <b/>
        <sz val="10"/>
        <color rgb="FF1F211E"/>
        <rFont val="Calibri"/>
        <family val="2"/>
      </rPr>
      <t xml:space="preserve">Ali Shan Jin Xuan
</t>
    </r>
    <r>
      <rPr>
        <i/>
        <sz val="8"/>
        <color rgb="FF7A7A72"/>
        <rFont val="Calibri"/>
        <family val="2"/>
      </rPr>
      <t>(Али Шань Цзинь Сюань)</t>
    </r>
  </si>
  <si>
    <t>GABA-022</t>
  </si>
  <si>
    <t>Ali Shan(Али Шан)</t>
  </si>
  <si>
    <t>GABA-023</t>
  </si>
  <si>
    <t>San-Lin-Xi (Сань-Линь-Си)</t>
  </si>
  <si>
    <t>GABA-024</t>
  </si>
  <si>
    <t>Fu-So-Shan(Фу-Со-Шань)</t>
  </si>
  <si>
    <t>GABA-025</t>
  </si>
  <si>
    <t>Da-Ue-Lin(Да-Уэ-Лин)</t>
  </si>
  <si>
    <t>GABA-026</t>
  </si>
  <si>
    <t>Молочный улун</t>
  </si>
  <si>
    <t>GABA-027</t>
  </si>
  <si>
    <t>Красный чай</t>
  </si>
  <si>
    <t>Organic Ruby-18 (Органический рубин-18)</t>
  </si>
  <si>
    <t>GABA-028</t>
  </si>
  <si>
    <t>Jin Xuan Hon (Цзинь Сюань)</t>
  </si>
  <si>
    <t>GABA-029</t>
  </si>
  <si>
    <t>Formosa Honey Flavour(Аромат меда Формозы )</t>
  </si>
  <si>
    <t>GABA-030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</si>
</sst>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₽&quot;"/>
    <numFmt numFmtId="165" formatCode="0.##"/>
  </numFmts>
  <fonts count="26">
    <font>
      <sz val="11"/>
      <color theme="1"/>
      <name val="Calibri"/>
      <family val="2"/>
      <charset val="1"/>
    </font>
    <font>
      <b/>
      <sz val="20"/>
      <color rgb="FFC7A868"/>
      <name val="Georgia"/>
      <family val="1"/>
      <charset val="1"/>
    </font>
    <font>
      <b/>
      <sz val="20"/>
      <color rgb="FFC7A868"/>
      <name val="Linux Libertine G"/>
      <family val="2"/>
    </font>
    <font>
      <i/>
      <sz val="13"/>
      <color rgb="FFF4EEE2"/>
      <name val="Calibri"/>
      <family val="2"/>
      <charset val="1"/>
    </font>
    <font>
      <b/>
      <sz val="18"/>
      <color rgb="FF1F211E"/>
      <name val="Georgia"/>
      <family val="1"/>
      <charset val="1"/>
    </font>
    <font>
      <i/>
      <sz val="12"/>
      <color rgb="FF1F211E"/>
      <name val="Calibri"/>
      <family val="2"/>
      <charset val="1"/>
    </font>
    <font>
      <b/>
      <sz val="13"/>
      <color rgb="FF1F211E"/>
      <name val="Calibri"/>
      <family val="2"/>
      <charset val="1"/>
    </font>
    <font>
      <sz val="12"/>
      <color rgb="FF1F211E"/>
      <name val="Calibri"/>
      <family val="2"/>
      <charset val="1"/>
    </font>
    <font>
      <sz val="13"/>
      <color rgb="FF1F211E"/>
      <name val="Calibri"/>
      <family val="2"/>
      <charset val="1"/>
    </font>
    <font>
      <b/>
      <sz val="15"/>
      <color rgb="FFFFFFFF"/>
      <name val="Calibri"/>
      <family val="2"/>
      <charset val="1"/>
    </font>
    <font>
      <i/>
      <sz val="11"/>
      <color rgb="FF1F211E"/>
      <name val="Calibri"/>
      <family val="2"/>
      <charset val="1"/>
    </font>
    <font>
      <b/>
      <sz val="9"/>
      <color rgb="FF1F211E"/>
      <name val="Calibri"/>
      <family val="2"/>
    </font>
    <font>
      <sz val="9"/>
      <color rgb="FF1F211E"/>
      <name val="Calibri"/>
      <family val="2"/>
    </font>
    <font>
      <b/>
      <sz val="9"/>
      <color rgb="FFFFFFFF"/>
      <name val="Calibri"/>
      <family val="2"/>
    </font>
    <font>
      <b/>
      <sz val="10"/>
      <color rgb="FFFFFFFF"/>
      <name val="Calibri"/>
      <family val="2"/>
    </font>
    <font>
      <b/>
      <sz val="11"/>
      <color rgb="FF1F211E"/>
      <name val="Calibri"/>
      <family val="2"/>
    </font>
    <font>
      <i/>
      <sz val="8"/>
      <color rgb="FF7A7A72"/>
      <name val="Calibri"/>
      <family val="2"/>
    </font>
    <font>
      <b/>
      <sz val="8"/>
      <color rgb="FFFFFFFF"/>
      <name val="Calibri"/>
      <family val="2"/>
    </font>
    <font>
      <b/>
      <sz val="10"/>
      <color rgb="FFFFFFFF"/>
      <name val="Georgia"/>
      <family val="1"/>
    </font>
    <font>
      <b/>
      <sz val="10"/>
      <color rgb="FF1F211E"/>
      <name val="Calibri"/>
      <family val="2"/>
    </font>
    <font>
      <sz val="8"/>
      <color rgb="FF1F211E"/>
      <name val="Calibri"/>
      <family val="2"/>
    </font>
    <font>
      <b/>
      <sz val="8"/>
      <color rgb="FF1F211E"/>
      <name val="Calibri"/>
      <family val="2"/>
    </font>
    <font>
      <sz val="7"/>
      <color rgb="FF1F211E"/>
      <name val="Calibri"/>
      <family val="2"/>
    </font>
    <font>
      <i/>
      <sz val="8"/>
      <color rgb="FF1F211E"/>
      <name val="Calibri"/>
      <family val="2"/>
    </font>
    <font>
      <b/>
      <sz val="10"/>
      <color rgb="FFC1352B"/>
      <name val="Calibri"/>
      <family val="2"/>
    </font>
    <font>
      <b/>
      <sz val="10"/>
      <color rgb="FF1F211E"/>
      <name val="Linux Libertine G"/>
      <family val="2"/>
    </font>
  </fonts>
  <fills count="11">
    <fill>
      <patternFill patternType="none"/>
    </fill>
    <fill>
      <patternFill patternType="gray125"/>
    </fill>
    <fill>
      <patternFill patternType="solid">
        <fgColor rgb="FF26332A"/>
        <bgColor rgb="FF1F211E"/>
      </patternFill>
    </fill>
    <fill>
      <patternFill patternType="solid">
        <fgColor rgb="FFC7A868"/>
        <bgColor rgb="FFE0A44A"/>
      </patternFill>
    </fill>
    <fill>
      <patternFill patternType="solid">
        <fgColor rgb="FFE4D7BC"/>
        <bgColor rgb="FFD8CDB0"/>
      </patternFill>
    </fill>
    <fill>
      <patternFill patternType="solid">
        <fgColor rgb="FFE0A44A"/>
        <bgColor rgb="FFC7A868"/>
      </patternFill>
    </fill>
    <fill>
      <patternFill patternType="solid">
        <fgColor rgb="FFF4EEE2"/>
        <bgColor rgb="FFFFFFFF"/>
      </patternFill>
    </fill>
    <fill>
      <patternFill patternType="solid">
        <fgColor rgb="FF1F211E"/>
        <bgColor rgb="FF26332A"/>
      </patternFill>
    </fill>
    <fill>
      <patternFill patternType="solid">
        <fgColor rgb="FFFFFFFF"/>
        <bgColor rgb="FFF4EEE2"/>
      </patternFill>
    </fill>
    <fill>
      <patternFill patternType="solid">
        <fgColor rgb="FFC1352B"/>
        <bgColor rgb="FF993366"/>
      </patternFill>
    </fill>
    <fill>
      <patternFill patternType="solid">
        <fgColor rgb="FF7A9A4E"/>
        <bgColor rgb="FF7A7A72"/>
      </patternFill>
    </fill>
  </fills>
  <borders count="3">
    <border>
      <left/>
      <right/>
      <top/>
      <bottom/>
      <diagonal/>
    </border>
    <border>
      <left style="thin">
        <color rgb="FFD8CDB0"/>
      </left>
      <right style="thin">
        <color rgb="FFD8CDB0"/>
      </right>
      <top style="thin">
        <color rgb="FFD8CDB0"/>
      </top>
      <bottom style="thin">
        <color rgb="FFD8CDB0"/>
      </bottom>
      <diagonal/>
    </border>
    <border>
      <left style="thin">
        <color rgb="FFC7A868"/>
      </left>
      <right style="thin">
        <color rgb="FFC7A868"/>
      </right>
      <top style="thin">
        <color rgb="FFC7A868"/>
      </top>
      <bottom style="thin">
        <color rgb="FFC7A86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7" fillId="6" borderId="0" xfId="0" applyFont="1" applyFill="1" applyAlignment="1">
      <alignment horizontal="left" vertical="top" wrapText="1" indent="1"/>
    </xf>
    <xf numFmtId="0" fontId="6" fillId="4" borderId="0" xfId="0" applyFont="1" applyFill="1" applyAlignment="1">
      <alignment horizontal="left" vertical="center" indent="1"/>
    </xf>
    <xf numFmtId="0" fontId="5" fillId="5" borderId="0" xfId="0" applyFont="1" applyFill="1" applyAlignment="1">
      <alignment horizontal="left" vertical="center" wrapText="1" indent="1"/>
    </xf>
    <xf numFmtId="0" fontId="4" fillId="4" borderId="0" xfId="0" applyFont="1" applyFill="1" applyAlignment="1">
      <alignment horizontal="left" vertical="center" indent="1"/>
    </xf>
    <xf numFmtId="0" fontId="0" fillId="3" borderId="0" xfId="0" applyFill="1"/>
    <xf numFmtId="0" fontId="3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18" fillId="10" borderId="1" xfId="0" applyFont="1" applyFill="1" applyBorder="1" applyAlignment="1">
      <alignment horizontal="left" vertical="center" indent="1"/>
    </xf>
    <xf numFmtId="0" fontId="16" fillId="6" borderId="1" xfId="0" applyFont="1" applyFill="1" applyBorder="1" applyAlignment="1">
      <alignment horizontal="left" vertical="center" indent="1"/>
    </xf>
    <xf numFmtId="164" fontId="15" fillId="8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right" vertical="center"/>
    </xf>
    <xf numFmtId="164" fontId="14" fillId="9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2" fontId="12" fillId="8" borderId="1" xfId="0" applyNumberFormat="1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center" wrapText="1" indent="1"/>
    </xf>
    <xf numFmtId="0" fontId="17" fillId="7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2" fontId="11" fillId="6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2" fontId="12" fillId="6" borderId="1" xfId="0" applyNumberFormat="1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left" vertical="center" wrapText="1" indent="1"/>
    </xf>
    <xf numFmtId="0" fontId="16" fillId="8" borderId="1" xfId="0" applyFont="1" applyFill="1" applyBorder="1" applyAlignment="1">
      <alignment horizontal="left" vertical="center" wrapText="1" indent="1"/>
    </xf>
    <xf numFmtId="0" fontId="20" fillId="8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2" fontId="11" fillId="8" borderId="1" xfId="0" applyNumberFormat="1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left" vertical="center" wrapText="1" indent="1"/>
    </xf>
    <xf numFmtId="0" fontId="19" fillId="8" borderId="1" xfId="0" applyFont="1" applyFill="1" applyBorder="1" applyAlignment="1">
      <alignment horizontal="left" vertical="center" wrapText="1" indent="1"/>
    </xf>
    <xf numFmtId="0" fontId="19" fillId="6" borderId="1" xfId="0" applyFont="1" applyFill="1" applyBorder="1" applyAlignment="1">
      <alignment horizontal="left" vertical="center" wrapText="1" indent="1"/>
    </xf>
    <xf numFmtId="3" fontId="12" fillId="8" borderId="1" xfId="0" applyNumberFormat="1" applyFont="1" applyFill="1" applyBorder="1" applyAlignment="1">
      <alignment horizontal="center" vertical="center"/>
    </xf>
    <xf numFmtId="165" fontId="20" fillId="6" borderId="1" xfId="0" applyNumberFormat="1" applyFont="1" applyFill="1" applyBorder="1" applyAlignment="1">
      <alignment horizontal="center" vertical="center"/>
    </xf>
    <xf numFmtId="165" fontId="20" fillId="8" borderId="1" xfId="0" applyNumberFormat="1" applyFont="1" applyFill="1" applyBorder="1" applyAlignment="1">
      <alignment horizontal="center" vertical="center"/>
    </xf>
    <xf numFmtId="0" fontId="8" fillId="6" borderId="0" xfId="0" applyFont="1" applyFill="1" applyAlignment="1">
      <alignment horizontal="left" vertical="center" indent="1"/>
    </xf>
    <xf numFmtId="0" fontId="7" fillId="6" borderId="0" xfId="0" applyFont="1" applyFill="1" applyAlignment="1">
      <alignment horizontal="left" vertical="center" indent="1"/>
    </xf>
    <xf numFmtId="0" fontId="9" fillId="7" borderId="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left" vertical="center" indent="1"/>
    </xf>
    <xf numFmtId="0" fontId="11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CDB0"/>
      <rgbColor rgb="FF7A7A72"/>
      <rgbColor rgb="FF9999FF"/>
      <rgbColor rgb="FF993366"/>
      <rgbColor rgb="FFF4EEE2"/>
      <rgbColor rgb="FFCCFFFF"/>
      <rgbColor rgb="FF660066"/>
      <rgbColor rgb="FFC7A868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4D7BC"/>
      <rgbColor rgb="FF3366FF"/>
      <rgbColor rgb="FF33CCCC"/>
      <rgbColor rgb="FF99CC00"/>
      <rgbColor rgb="FFFFCC00"/>
      <rgbColor rgb="FFE0A44A"/>
      <rgbColor rgb="FFFF6600"/>
      <rgbColor rgb="FF666699"/>
      <rgbColor rgb="FF7A9A4E"/>
      <rgbColor rgb="FF003366"/>
      <rgbColor rgb="FF339966"/>
      <rgbColor rgb="FF003300"/>
      <rgbColor rgb="FF1F211E"/>
      <rgbColor rgb="FFC1352B"/>
      <rgbColor rgb="FF993366"/>
      <rgbColor rgb="FF333399"/>
      <rgbColor rgb="FF2633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x.ru/join/VlVaWbDudTl7MNZBRdpNHktmCsL49OrEPbmTenkvsrY" TargetMode="External"/><Relationship Id="rId2" Type="http://schemas.openxmlformats.org/officeDocument/2006/relationships/hyperlink" Target="https://vk.com/chaynotown_opt" TargetMode="External"/><Relationship Id="rId1" Type="http://schemas.openxmlformats.org/officeDocument/2006/relationships/hyperlink" Target="https://t.me/+Dp9OC3sIf7RmNjky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chaynotown-opt.ru/catalog/menhay-rannyaya-vesna-357gr-2005g-m-ngh-c6d570/" TargetMode="External"/><Relationship Id="rId299" Type="http://schemas.openxmlformats.org/officeDocument/2006/relationships/hyperlink" Target="https://chaynotown-opt.ru/catalog/shu-puer-chistyy-aromat-bindao-357gr-2020g-c6f3cc/" TargetMode="External"/><Relationship Id="rId21" Type="http://schemas.openxmlformats.org/officeDocument/2006/relationships/hyperlink" Target="https://chaynotown-opt.ru/catalog/shen-puer-sinyutan-chun-vesenniy-sbor-2025-god-c6f66b/" TargetMode="External"/><Relationship Id="rId63" Type="http://schemas.openxmlformats.org/officeDocument/2006/relationships/hyperlink" Target="https://chaynotown-opt.ru/catalog/manchzhuan-gushu-shen-puer-2023g-357g-c6f637/" TargetMode="External"/><Relationship Id="rId159" Type="http://schemas.openxmlformats.org/officeDocument/2006/relationships/hyperlink" Target="https://chaynotown-opt.ru/catalog/dyanhun-s-huanshan-s-zabroshennyh-dikih-gor-c6dfd0/" TargetMode="External"/><Relationship Id="rId324" Type="http://schemas.openxmlformats.org/officeDocument/2006/relationships/hyperlink" Target="https://chaynotown-opt.ru/catalog/belyy-lunnyy-svet-drevnie-derevya-na-gore-c6f538/" TargetMode="External"/><Relationship Id="rId170" Type="http://schemas.openxmlformats.org/officeDocument/2006/relationships/hyperlink" Target="https://chaynotown-opt.ru/catalog/shu-puer-s-drevnee-derevo-s-gory-c6e7d8/" TargetMode="External"/><Relationship Id="rId226" Type="http://schemas.openxmlformats.org/officeDocument/2006/relationships/hyperlink" Target="https://chaynotown-opt.ru/catalog/luntszin-tsyuntichzhun-qtz4-2026g-c6f219/" TargetMode="External"/><Relationship Id="rId268" Type="http://schemas.openxmlformats.org/officeDocument/2006/relationships/hyperlink" Target="https://chaynotown-opt.ru/catalog/da-hun-pao-hua-syan-chzhen-yan-c6f334/" TargetMode="External"/><Relationship Id="rId32" Type="http://schemas.openxmlformats.org/officeDocument/2006/relationships/hyperlink" Target="https://chaynotown-opt.ru/catalog/chensyan-chunyun-menhay-vey-shu-puer-2020g-200g-c6f606/" TargetMode="External"/><Relationship Id="rId74" Type="http://schemas.openxmlformats.org/officeDocument/2006/relationships/hyperlink" Target="https://chaynotown-opt.ru/catalog/lao-chatou-tszinya-shu-puer-2013g-500g-c6f648/" TargetMode="External"/><Relationship Id="rId128" Type="http://schemas.openxmlformats.org/officeDocument/2006/relationships/hyperlink" Target="https://chaynotown-opt.ru/catalog/kraya-pavlinov-2006g-357g-y-nn-n-c6da5c/" TargetMode="External"/><Relationship Id="rId335" Type="http://schemas.openxmlformats.org/officeDocument/2006/relationships/hyperlink" Target="https://disk.yandex.ru/d/sB24uRttjyjHLg" TargetMode="External"/><Relationship Id="rId5" Type="http://schemas.openxmlformats.org/officeDocument/2006/relationships/hyperlink" Target="https://chaynotown-opt.ru/catalog/shu-puer-yuanman-starye-derevya-iu-2020-god-c6f65c/" TargetMode="External"/><Relationship Id="rId181" Type="http://schemas.openxmlformats.org/officeDocument/2006/relationships/hyperlink" Target="https://chaynotown-opt.ru/catalog/dyan-hun-s-bolshih-staryh-dikih-derevev-c6e876/" TargetMode="External"/><Relationship Id="rId237" Type="http://schemas.openxmlformats.org/officeDocument/2006/relationships/hyperlink" Target="https://chaynotown-opt.ru/catalog/mendin-ganlu-s-zhasminom-a10-2026g-c6f298/" TargetMode="External"/><Relationship Id="rId279" Type="http://schemas.openxmlformats.org/officeDocument/2006/relationships/hyperlink" Target="https://chaynotown-opt.ru/catalog/foshou-syueli-2026g-c6f38e/" TargetMode="External"/><Relationship Id="rId43" Type="http://schemas.openxmlformats.org/officeDocument/2006/relationships/hyperlink" Target="https://chaynotown-opt.ru/catalog/chunyun-yupin-gunbin-dashu-shu-puer-2019g-357g-c6f617/" TargetMode="External"/><Relationship Id="rId139" Type="http://schemas.openxmlformats.org/officeDocument/2006/relationships/hyperlink" Target="https://chaynotown-opt.ru/catalog/shu-puer-yablochno-zelenaya-pechat-retsepta-7671-c6daaf/" TargetMode="External"/><Relationship Id="rId290" Type="http://schemas.openxmlformats.org/officeDocument/2006/relationships/hyperlink" Target="https://chaynotown-opt.ru/catalog/shu-puer-siguy-357gr-2022g-x-gu-c6f3ac/" TargetMode="External"/><Relationship Id="rId304" Type="http://schemas.openxmlformats.org/officeDocument/2006/relationships/hyperlink" Target="https://chaynotown-opt.ru/catalog/shen-puer-tysyacha-perev-pavlina-357gr-2024g-c6f3d8/" TargetMode="External"/><Relationship Id="rId85" Type="http://schemas.openxmlformats.org/officeDocument/2006/relationships/hyperlink" Target="https://chaynotown-opt.ru/catalog/chzhen-tsan-kuntsyue-kollektsionnyy-pavlin-shu-puer-c6cf89/" TargetMode="External"/><Relationship Id="rId150" Type="http://schemas.openxmlformats.org/officeDocument/2006/relationships/hyperlink" Target="https://chaynotown-opt.ru/catalog/lyubao-iz-uchzhou-pervyy-sort-s-aromatom-c6df0a/" TargetMode="External"/><Relationship Id="rId192" Type="http://schemas.openxmlformats.org/officeDocument/2006/relationships/hyperlink" Target="https://chaynotown-opt.ru/catalog/dyan-hun-misyan-tszinsytszyuan-e3-c6efeb/" TargetMode="External"/><Relationship Id="rId206" Type="http://schemas.openxmlformats.org/officeDocument/2006/relationships/hyperlink" Target="https://chaynotown-opt.ru/catalog/guyyuan-syan-aromat-lunganga-tszintszyunmey-a5-2026g-c6f19b/" TargetMode="External"/><Relationship Id="rId248" Type="http://schemas.openxmlformats.org/officeDocument/2006/relationships/hyperlink" Target="https://chaynotown-opt.ru/catalog/chzhan-pin-shuysyan-starye-kusty-aromat-osmantusa-c6f2c5/" TargetMode="External"/><Relationship Id="rId12" Type="http://schemas.openxmlformats.org/officeDocument/2006/relationships/hyperlink" Target="https://chaynotown-opt.ru/catalog/shu-puer-laoshu-shubin-lintsan-2019-god-357-c6f663/" TargetMode="External"/><Relationship Id="rId108" Type="http://schemas.openxmlformats.org/officeDocument/2006/relationships/hyperlink" Target="https://chaynotown-opt.ru/catalog/gushu-lao-chatou-250gr-2008g-y-nn-c6d00a/" TargetMode="External"/><Relationship Id="rId315" Type="http://schemas.openxmlformats.org/officeDocument/2006/relationships/hyperlink" Target="https://chaynotown-opt.ru/catalog/belyy-shar-drakona-yu-gu-ng-b-c6f512/" TargetMode="External"/><Relationship Id="rId54" Type="http://schemas.openxmlformats.org/officeDocument/2006/relationships/hyperlink" Target="https://chaynotown-opt.ru/catalog/ipintan-menhay-lao-shu-puer-2006g-357g-c6f628/" TargetMode="External"/><Relationship Id="rId96" Type="http://schemas.openxmlformats.org/officeDocument/2006/relationships/hyperlink" Target="https://chaynotown-opt.ru/catalog/guntin-s2-500gr-ni-n-b-ngd-c6cfb3/" TargetMode="External"/><Relationship Id="rId161" Type="http://schemas.openxmlformats.org/officeDocument/2006/relationships/hyperlink" Target="https://chaynotown-opt.ru/catalog/dyanhun-dashu-sundzhen-c6e738/" TargetMode="External"/><Relationship Id="rId217" Type="http://schemas.openxmlformats.org/officeDocument/2006/relationships/hyperlink" Target="https://chaynotown-opt.ru/catalog/sunmu-yuansyan-originalnyy-sosnovyy-aromat-syaochzhun-s6-c6f1da/" TargetMode="External"/><Relationship Id="rId259" Type="http://schemas.openxmlformats.org/officeDocument/2006/relationships/hyperlink" Target="https://chaynotown-opt.ru/catalog/fhdts-elaysyan-chzhun-ho-aromat-nochnogo-zhasmina-c6f2f2/" TargetMode="External"/><Relationship Id="rId23" Type="http://schemas.openxmlformats.org/officeDocument/2006/relationships/hyperlink" Target="https://chaynotown-opt.ru/catalog/shen-puer-chuanchen-bulan-drevnie-derevya-2021-god-c6f66c/" TargetMode="External"/><Relationship Id="rId119" Type="http://schemas.openxmlformats.org/officeDocument/2006/relationships/hyperlink" Target="https://chaynotown-opt.ru/catalog/dvortsovyy-puer-357gr-2006g-y-nn-n-c6d970/" TargetMode="External"/><Relationship Id="rId270" Type="http://schemas.openxmlformats.org/officeDocument/2006/relationships/hyperlink" Target="https://chaynotown-opt.ru/catalog/da-hun-pao-meychzhan-chzhen-yan-2026g-c6f348/" TargetMode="External"/><Relationship Id="rId326" Type="http://schemas.openxmlformats.org/officeDocument/2006/relationships/hyperlink" Target="https://yadi.sk/d/LXmNBdQIZDSQYg" TargetMode="External"/><Relationship Id="rId65" Type="http://schemas.openxmlformats.org/officeDocument/2006/relationships/hyperlink" Target="https://chaynotown-opt.ru/catalog/touchun-chuanshi-inzi-gushu-shen-puer-2019g-357g-c6f639/" TargetMode="External"/><Relationship Id="rId130" Type="http://schemas.openxmlformats.org/officeDocument/2006/relationships/hyperlink" Target="https://chaynotown-opt.ru/catalog/zolotye-pochki-ranney-vesny-2005g-357gr-b-c6da68/" TargetMode="External"/><Relationship Id="rId172" Type="http://schemas.openxmlformats.org/officeDocument/2006/relationships/hyperlink" Target="https://chaynotown-opt.ru/catalog/shu-puer-so-staryh-derevev-iz-iu-c6e7ec/" TargetMode="External"/><Relationship Id="rId228" Type="http://schemas.openxmlformats.org/officeDocument/2006/relationships/hyperlink" Target="https://chaynotown-opt.ru/catalog/pryamaya-dikaya-igla-chzhi-e-tszyan-zy3-c6f23e/" TargetMode="External"/><Relationship Id="rId281" Type="http://schemas.openxmlformats.org/officeDocument/2006/relationships/hyperlink" Target="https://chaynotown-opt.ru/catalog/telohan-chzhen-yan-2026g-c6f391/" TargetMode="External"/><Relationship Id="rId337" Type="http://schemas.openxmlformats.org/officeDocument/2006/relationships/hyperlink" Target="https://disk.yandex.ru/d/KIUhJMqhMVLAkg" TargetMode="External"/><Relationship Id="rId34" Type="http://schemas.openxmlformats.org/officeDocument/2006/relationships/hyperlink" Target="https://chaynotown-opt.ru/catalog/mensun-gushu-chensyan-shu-puer-2023g-357g-c6f608/" TargetMode="External"/><Relationship Id="rId76" Type="http://schemas.openxmlformats.org/officeDocument/2006/relationships/hyperlink" Target="https://chaynotown-opt.ru/catalog/gushu-chuncha-chzhulou-shu-puer-2012g-800g-c6f650/" TargetMode="External"/><Relationship Id="rId141" Type="http://schemas.openxmlformats.org/officeDocument/2006/relationships/hyperlink" Target="https://chaynotown-opt.ru/catalog/shen-iz-drevnih-derevev-derevni-mahey-357gr-c6dde6/" TargetMode="External"/><Relationship Id="rId7" Type="http://schemas.openxmlformats.org/officeDocument/2006/relationships/hyperlink" Target="https://chaynotown-opt.ru/catalog/shu-puer-guntin-tszin-ya-rassypnoy-zolotye-pochki-c6f65e/" TargetMode="External"/><Relationship Id="rId183" Type="http://schemas.openxmlformats.org/officeDocument/2006/relationships/hyperlink" Target="https://chaynotown-opt.ru/catalog/dyanhun-zolotaya-ulitka-d12026g-c6e89a/" TargetMode="External"/><Relationship Id="rId239" Type="http://schemas.openxmlformats.org/officeDocument/2006/relationships/hyperlink" Target="https://chaynotown-opt.ru/catalog/teguanin-aromat-orhidei-iz-gande-a5-2026g-c6f2a7/" TargetMode="External"/><Relationship Id="rId250" Type="http://schemas.openxmlformats.org/officeDocument/2006/relationships/hyperlink" Target="https://chaynotown-opt.ru/catalog/zhenshen-dun-din-krupnye-granuly-s-2026g-c6f2d0/" TargetMode="External"/><Relationship Id="rId292" Type="http://schemas.openxmlformats.org/officeDocument/2006/relationships/hyperlink" Target="https://chaynotown-opt.ru/catalog/shu-puer-lao-banchzhan-l-o-b-c6f3b4/" TargetMode="External"/><Relationship Id="rId306" Type="http://schemas.openxmlformats.org/officeDocument/2006/relationships/hyperlink" Target="https://chaynotown-opt.ru/catalog/shen-puer-bolshaya-snezhnaya-gora-357gr-2025g-c6f3e4/" TargetMode="External"/><Relationship Id="rId45" Type="http://schemas.openxmlformats.org/officeDocument/2006/relationships/hyperlink" Target="https://chaynotown-opt.ru/catalog/iu-lao-shu-guntin-shu-puer-2006g-357g-c6f619/" TargetMode="External"/><Relationship Id="rId87" Type="http://schemas.openxmlformats.org/officeDocument/2006/relationships/hyperlink" Target="https://chaynotown-opt.ru/catalog/zolotye-igly-belogo-lotosa-2002-god-syrya-c6cf90/" TargetMode="External"/><Relationship Id="rId110" Type="http://schemas.openxmlformats.org/officeDocument/2006/relationships/hyperlink" Target="https://chaynotown-opt.ru/catalog/guyun-chun-drevnee-ocharovanie-400gr-1998g-g-c6d020/" TargetMode="External"/><Relationship Id="rId152" Type="http://schemas.openxmlformats.org/officeDocument/2006/relationships/hyperlink" Target="https://chaynotown-opt.ru/catalog/lyubao-vysshego-sorta-2016g-1kg-i-b-c6df58/" TargetMode="External"/><Relationship Id="rId173" Type="http://schemas.openxmlformats.org/officeDocument/2006/relationships/hyperlink" Target="https://chaynotown-opt.ru/catalog/shen-puer-drevnego-dereva-gory-lintsan-bindao-c6e7ef/" TargetMode="External"/><Relationship Id="rId194" Type="http://schemas.openxmlformats.org/officeDocument/2006/relationships/hyperlink" Target="https://chaynotown-opt.ru/catalog/tsimen-syanchzhen-aromatnaya-igla-tsimen-v1-c6f019/" TargetMode="External"/><Relationship Id="rId208" Type="http://schemas.openxmlformats.org/officeDocument/2006/relationships/hyperlink" Target="https://chaynotown-opt.ru/catalog/guyyuan-syan-aromat-lunganga-tszintszyunmey-a15-2026g-c6f1a9/" TargetMode="External"/><Relationship Id="rId229" Type="http://schemas.openxmlformats.org/officeDocument/2006/relationships/hyperlink" Target="https://chaynotown-opt.ru/catalog/maotszyan-nasyschennyy-kashtanovyy-aromat-c1-2026g-c6f242/" TargetMode="External"/><Relationship Id="rId240" Type="http://schemas.openxmlformats.org/officeDocument/2006/relationships/hyperlink" Target="https://chaynotown-opt.ru/catalog/teguanin-syanhua-vysokogornyy-poluruchnaya-rabota-b2-2026g-c6f2aa/" TargetMode="External"/><Relationship Id="rId261" Type="http://schemas.openxmlformats.org/officeDocument/2006/relationships/hyperlink" Target="https://chaynotown-opt.ru/catalog/fhdts-bayevan-chzhun-ho-korol-belogo-lista-c6f2f6/" TargetMode="External"/><Relationship Id="rId14" Type="http://schemas.openxmlformats.org/officeDocument/2006/relationships/hyperlink" Target="https://chaynotown-opt.ru/catalog/shu-puer-bulanshan-tsitszybin-menhay-2022-god-357-c6f665/" TargetMode="External"/><Relationship Id="rId35" Type="http://schemas.openxmlformats.org/officeDocument/2006/relationships/hyperlink" Target="https://chaynotown-opt.ru/catalog/bulan-guyun-drevnyaya-rifma-shu-puer-357g-c6f609/" TargetMode="External"/><Relationship Id="rId56" Type="http://schemas.openxmlformats.org/officeDocument/2006/relationships/hyperlink" Target="https://chaynotown-opt.ru/catalog/guysuanchan-bindao-gushu-shen-puer-357g-c6f630/" TargetMode="External"/><Relationship Id="rId77" Type="http://schemas.openxmlformats.org/officeDocument/2006/relationships/hyperlink" Target="https://chaynotown-opt.ru/catalog/guntin-tszaosyan-shu-puer-rossyp-2008g-500g-c6f651/" TargetMode="External"/><Relationship Id="rId100" Type="http://schemas.openxmlformats.org/officeDocument/2006/relationships/hyperlink" Target="https://chaynotown-opt.ru/catalog/tainstvennyy-kray-snezhnyh-gor-xu-sh-n-c6cfcb/" TargetMode="External"/><Relationship Id="rId282" Type="http://schemas.openxmlformats.org/officeDocument/2006/relationships/hyperlink" Target="https://chaynotown-opt.ru/catalog/shu-puer-chuanshi-tszyamin-357gr-2023g-syre-c6f395/" TargetMode="External"/><Relationship Id="rId317" Type="http://schemas.openxmlformats.org/officeDocument/2006/relationships/hyperlink" Target="https://chaynotown-opt.ru/catalog/bayhaoindzhen-yunnan-ygb3-2024g-sort-yue-guan-c6f518/" TargetMode="External"/><Relationship Id="rId8" Type="http://schemas.openxmlformats.org/officeDocument/2006/relationships/hyperlink" Target="https://chaynotown-opt.ru/catalog/shu-puer-pamyatnyy-kirpich-2008-iu-2022-god-c6f65f/" TargetMode="External"/><Relationship Id="rId98" Type="http://schemas.openxmlformats.org/officeDocument/2006/relationships/hyperlink" Target="https://chaynotown-opt.ru/catalog/shen-puer-bindao-b-ngd-o-sh-c6cfc5/" TargetMode="External"/><Relationship Id="rId121" Type="http://schemas.openxmlformats.org/officeDocument/2006/relationships/hyperlink" Target="https://chaynotown-opt.ru/catalog/shu-puer-chaynyy-otshelnik-t7262-357gr-2008g-c6d9c8/" TargetMode="External"/><Relationship Id="rId142" Type="http://schemas.openxmlformats.org/officeDocument/2006/relationships/hyperlink" Target="https://chaynotown-opt.ru/catalog/bliznetsy-iz-banchzhana-1999-g-357gr-c6de25/" TargetMode="External"/><Relationship Id="rId163" Type="http://schemas.openxmlformats.org/officeDocument/2006/relationships/hyperlink" Target="https://chaynotown-opt.ru/catalog/shayhun-gushu-s-vysoty-1800m-2026g-c6e760/" TargetMode="External"/><Relationship Id="rId184" Type="http://schemas.openxmlformats.org/officeDocument/2006/relationships/hyperlink" Target="https://chaynotown-opt.ru/catalog/dyanhun-zolotaya-ulitka-d4-c6e89b/" TargetMode="External"/><Relationship Id="rId219" Type="http://schemas.openxmlformats.org/officeDocument/2006/relationships/hyperlink" Target="https://chaynotown-opt.ru/catalog/dyan-hun-shayhun-100gr-2026g-c6f1f7/" TargetMode="External"/><Relationship Id="rId230" Type="http://schemas.openxmlformats.org/officeDocument/2006/relationships/hyperlink" Target="https://chaynotown-opt.ru/catalog/syanhao-sinen-ganlu-sladkaya-rosa-a5-2026g-c6f24f/" TargetMode="External"/><Relationship Id="rId251" Type="http://schemas.openxmlformats.org/officeDocument/2006/relationships/hyperlink" Target="https://chaynotown-opt.ru/catalog/zhenshen-dun-din-kleykiy-ris-nuomi-e-c6f2d5/" TargetMode="External"/><Relationship Id="rId25" Type="http://schemas.openxmlformats.org/officeDocument/2006/relationships/hyperlink" Target="https://chaynotown-opt.ru/catalog/shen-puer-banpo-laoshu-nannoshan-2023-god-357-c6f66e/" TargetMode="External"/><Relationship Id="rId46" Type="http://schemas.openxmlformats.org/officeDocument/2006/relationships/hyperlink" Target="https://chaynotown-opt.ru/catalog/bindao-tszinya-gushu-shu-puer-2017g-357g-c6f620/" TargetMode="External"/><Relationship Id="rId67" Type="http://schemas.openxmlformats.org/officeDocument/2006/relationships/hyperlink" Target="https://chaynotown-opt.ru/catalog/sigui-chuantun-shougun-shen-puer-2015g-357g-c6f641/" TargetMode="External"/><Relationship Id="rId272" Type="http://schemas.openxmlformats.org/officeDocument/2006/relationships/hyperlink" Target="https://chaynotown-opt.ru/catalog/tsilan-gao-shan-2026g-c6f350/" TargetMode="External"/><Relationship Id="rId293" Type="http://schemas.openxmlformats.org/officeDocument/2006/relationships/hyperlink" Target="https://chaynotown-opt.ru/catalog/shu-puer-imperatorskiy-blin-iz-bindao-b-c6f3b9/" TargetMode="External"/><Relationship Id="rId307" Type="http://schemas.openxmlformats.org/officeDocument/2006/relationships/hyperlink" Target="https://chaynotown-opt.ru/catalog/shen-puer-bindao-bavay-b-ngd-o-c6f3e8/" TargetMode="External"/><Relationship Id="rId328" Type="http://schemas.openxmlformats.org/officeDocument/2006/relationships/hyperlink" Target="https://disk.yandex.ru/d/mJNRNfdifWB4xA" TargetMode="External"/><Relationship Id="rId88" Type="http://schemas.openxmlformats.org/officeDocument/2006/relationships/hyperlink" Target="https://chaynotown-opt.ru/catalog/staryy-banchzhan-2020g-357gr-q-x-ng-c6cf92/" TargetMode="External"/><Relationship Id="rId111" Type="http://schemas.openxmlformats.org/officeDocument/2006/relationships/hyperlink" Target="https://chaynotown-opt.ru/catalog/korol-kamfornogo-aromata-2010g-357gr-u-g-c6d02b/" TargetMode="External"/><Relationship Id="rId132" Type="http://schemas.openxmlformats.org/officeDocument/2006/relationships/hyperlink" Target="https://chaynotown-opt.ru/catalog/dikorastuschiy-drevovidnyy-chay-2005g-357gr-hu-zh-c6da86/" TargetMode="External"/><Relationship Id="rId153" Type="http://schemas.openxmlformats.org/officeDocument/2006/relationships/hyperlink" Target="https://chaynotown-opt.ru/catalog/lyubao-vyderzhannyy-12-let-s-2014g-1kg-c6dfc4/" TargetMode="External"/><Relationship Id="rId174" Type="http://schemas.openxmlformats.org/officeDocument/2006/relationships/hyperlink" Target="https://chaynotown-opt.ru/catalog/shen-puer-lintsan-gushu-s-300-let-c6e7f5/" TargetMode="External"/><Relationship Id="rId195" Type="http://schemas.openxmlformats.org/officeDocument/2006/relationships/hyperlink" Target="https://chaynotown-opt.ru/catalog/tsimen-syanchzhen-aromatnaya-igla-tsimen-v3-c6f01a/" TargetMode="External"/><Relationship Id="rId209" Type="http://schemas.openxmlformats.org/officeDocument/2006/relationships/hyperlink" Target="https://chaynotown-opt.ru/catalog/mi-syan-medovyy-aromat-tszintszyunmey-bv-2026g-c6f1b5/" TargetMode="External"/><Relationship Id="rId220" Type="http://schemas.openxmlformats.org/officeDocument/2006/relationships/hyperlink" Target="https://chaynotown-opt.ru/catalog/dyan-hun-tszyuntszuy-tszinmi-pyanyaschiy-zolotoy-med-c6f1fb/" TargetMode="External"/><Relationship Id="rId241" Type="http://schemas.openxmlformats.org/officeDocument/2006/relationships/hyperlink" Target="https://chaynotown-opt.ru/catalog/tszin-guanin-gaoshan-iz-gande-v5-2026g-c6f2ae/" TargetMode="External"/><Relationship Id="rId15" Type="http://schemas.openxmlformats.org/officeDocument/2006/relationships/hyperlink" Target="https://chaynotown-opt.ru/catalog/shu-puer-utszin-hao-vyderzhannyy-kirpich-2004-goda-c6f666/" TargetMode="External"/><Relationship Id="rId36" Type="http://schemas.openxmlformats.org/officeDocument/2006/relationships/hyperlink" Target="https://chaynotown-opt.ru/catalog/tszinlun-gushu-lunbin-shu-puer-2024g-357g-c6f610/" TargetMode="External"/><Relationship Id="rId57" Type="http://schemas.openxmlformats.org/officeDocument/2006/relationships/hyperlink" Target="https://chaynotown-opt.ru/catalog/yule-shan-gushu-chunlyao-shen-puer-357g-c6f631/" TargetMode="External"/><Relationship Id="rId262" Type="http://schemas.openxmlformats.org/officeDocument/2006/relationships/hyperlink" Target="https://chaynotown-opt.ru/catalog/fhdts-sinzhensyan-chzhun-ho-mindalnyy-vkus-srednyaya-c6f2f8/" TargetMode="External"/><Relationship Id="rId283" Type="http://schemas.openxmlformats.org/officeDocument/2006/relationships/hyperlink" Target="https://chaynotown-opt.ru/catalog/shu-puer-bulan-chensyan-357gr-2023g-syre-c6f399/" TargetMode="External"/><Relationship Id="rId318" Type="http://schemas.openxmlformats.org/officeDocument/2006/relationships/hyperlink" Target="https://chaynotown-opt.ru/catalog/gao-shan-shoumey-e1-2017g-357gr-c6f51b/" TargetMode="External"/><Relationship Id="rId78" Type="http://schemas.openxmlformats.org/officeDocument/2006/relationships/hyperlink" Target="https://chaynotown-opt.ru/catalog/ganpu-tsitrusovyy-shu-puer-2013g-500g-c6f652/" TargetMode="External"/><Relationship Id="rId99" Type="http://schemas.openxmlformats.org/officeDocument/2006/relationships/hyperlink" Target="https://chaynotown-opt.ru/catalog/chaynyy-korol-iu-ch-w-ng-y-c6cfc7/" TargetMode="External"/><Relationship Id="rId101" Type="http://schemas.openxmlformats.org/officeDocument/2006/relationships/hyperlink" Target="https://chaynotown-opt.ru/catalog/vpechatlenie-bindao-b-ngd-o-y-nxi-c6cfcc/" TargetMode="External"/><Relationship Id="rId122" Type="http://schemas.openxmlformats.org/officeDocument/2006/relationships/hyperlink" Target="https://chaynotown-opt.ru/catalog/shu-puer-bolshie-derevya-yule-400gr-2009g-c6d9eb/" TargetMode="External"/><Relationship Id="rId143" Type="http://schemas.openxmlformats.org/officeDocument/2006/relationships/hyperlink" Target="https://chaynotown-opt.ru/catalog/shen-sinyaya-marka-iz-iu-chzhenshan-357gr-c6de82/" TargetMode="External"/><Relationship Id="rId164" Type="http://schemas.openxmlformats.org/officeDocument/2006/relationships/hyperlink" Target="https://chaynotown-opt.ru/catalog/dyanhun-drakoni-zhemchuzhiny-s-vysoty-1800m-c6e767/" TargetMode="External"/><Relationship Id="rId185" Type="http://schemas.openxmlformats.org/officeDocument/2006/relationships/hyperlink" Target="https://chaynotown-opt.ru/catalog/dyanhun-zolotaya-ulitka-yachzhunya-pochka-v-pochke-c6efa8/" TargetMode="External"/><Relationship Id="rId9" Type="http://schemas.openxmlformats.org/officeDocument/2006/relationships/hyperlink" Target="https://chaynotown-opt.ru/catalog/shu-puer-huachzhu-lyantszy-vysokogore-menhaya-2021-god-c6f660/" TargetMode="External"/><Relationship Id="rId210" Type="http://schemas.openxmlformats.org/officeDocument/2006/relationships/hyperlink" Target="https://chaynotown-opt.ru/catalog/mi-syan-medovyy-aromat-tszintszyunmey-b5-2026g-c6f1b8/" TargetMode="External"/><Relationship Id="rId26" Type="http://schemas.openxmlformats.org/officeDocument/2006/relationships/hyperlink" Target="https://chaynotown-opt.ru/catalog/shen-puer-dasyueshan-gora-bolshogo-snega-2022-god-c6f672/" TargetMode="External"/><Relationship Id="rId231" Type="http://schemas.openxmlformats.org/officeDocument/2006/relationships/hyperlink" Target="https://chaynotown-opt.ru/catalog/ya-ganlu-pochka-sladkoy-rosy-v2-2026g-c6f256/" TargetMode="External"/><Relationship Id="rId252" Type="http://schemas.openxmlformats.org/officeDocument/2006/relationships/hyperlink" Target="https://chaynotown-opt.ru/catalog/fhdts-yuylansyan-tsin-ho-aromat-magnolii-legkaya-c6f2dc/" TargetMode="External"/><Relationship Id="rId273" Type="http://schemas.openxmlformats.org/officeDocument/2006/relationships/hyperlink" Target="https://chaynotown-opt.ru/catalog/shuysyan-hua-syan-chzhun-ho-2026g-c6f352/" TargetMode="External"/><Relationship Id="rId294" Type="http://schemas.openxmlformats.org/officeDocument/2006/relationships/hyperlink" Target="https://chaynotown-opt.ru/catalog/shu-puer-zolotoy-pochki-imperatorskiy-blin-357gr-c6f3ba/" TargetMode="External"/><Relationship Id="rId308" Type="http://schemas.openxmlformats.org/officeDocument/2006/relationships/hyperlink" Target="https://chaynotown-opt.ru/catalog/shen-puer-da-syue-shan-gora-bolshogo-c6f3e9/" TargetMode="External"/><Relationship Id="rId329" Type="http://schemas.openxmlformats.org/officeDocument/2006/relationships/hyperlink" Target="https://disk.yandex.ru/d/oKJaIP_R7OzQQw" TargetMode="External"/><Relationship Id="rId47" Type="http://schemas.openxmlformats.org/officeDocument/2006/relationships/hyperlink" Target="https://chaynotown-opt.ru/catalog/laobanchzhan-gushu-chzhentsan-shu-puer-2003g-350g-c6f621/" TargetMode="External"/><Relationship Id="rId68" Type="http://schemas.openxmlformats.org/officeDocument/2006/relationships/hyperlink" Target="https://chaynotown-opt.ru/catalog/iu-gushu-chunlyao-shimo-shen-puer-2013g-357g-c6f642/" TargetMode="External"/><Relationship Id="rId89" Type="http://schemas.openxmlformats.org/officeDocument/2006/relationships/hyperlink" Target="https://chaynotown-opt.ru/catalog/nebesnyy-aromat-tszinmay-2022g-357gr-j-ngm-c6cf94/" TargetMode="External"/><Relationship Id="rId112" Type="http://schemas.openxmlformats.org/officeDocument/2006/relationships/hyperlink" Target="https://chaynotown-opt.ru/catalog/drakonya-zhemchuzhina-400gr-2014g-ch-nni-n-c6d363/" TargetMode="External"/><Relationship Id="rId133" Type="http://schemas.openxmlformats.org/officeDocument/2006/relationships/hyperlink" Target="https://chaynotown-opt.ru/catalog/zolotistymi-vorsinkami-so-staryh-derevev-m-ngh-c6da89/" TargetMode="External"/><Relationship Id="rId154" Type="http://schemas.openxmlformats.org/officeDocument/2006/relationships/hyperlink" Target="https://chaynotown-opt.ru/catalog/lyubao-iz-uchzhou-s-zolotymi-tsvetami-2015g-c6dfc8/" TargetMode="External"/><Relationship Id="rId175" Type="http://schemas.openxmlformats.org/officeDocument/2006/relationships/hyperlink" Target="https://chaynotown-opt.ru/catalog/yue-guan-bay-so-staryh-derevev-iz-c6e801/" TargetMode="External"/><Relationship Id="rId196" Type="http://schemas.openxmlformats.org/officeDocument/2006/relationships/hyperlink" Target="https://chaynotown-opt.ru/catalog/tsimen-syanchzhen-aromatnaya-igla-tsimen-v5-c6f00c/" TargetMode="External"/><Relationship Id="rId200" Type="http://schemas.openxmlformats.org/officeDocument/2006/relationships/hyperlink" Target="https://chaynotown-opt.ru/catalog/lichuan-simen-hun-krasnyy-chay-s-gor-c6f031/" TargetMode="External"/><Relationship Id="rId16" Type="http://schemas.openxmlformats.org/officeDocument/2006/relationships/hyperlink" Target="https://chaynotown-opt.ru/catalog/shu-puer-chzhanlan-laoshu-gribnoy-i-finikovyy-aromat-c6f670/" TargetMode="External"/><Relationship Id="rId221" Type="http://schemas.openxmlformats.org/officeDocument/2006/relationships/hyperlink" Target="https://chaynotown-opt.ru/catalog/da-tszinn-dzhen-2025g-100gr-c6f202/" TargetMode="External"/><Relationship Id="rId242" Type="http://schemas.openxmlformats.org/officeDocument/2006/relationships/hyperlink" Target="https://chaynotown-opt.ru/catalog/teguanin-syanhua-vysokogornyy-chistaya-ruchnaya-rabota-s1-c6f2b2/" TargetMode="External"/><Relationship Id="rId263" Type="http://schemas.openxmlformats.org/officeDocument/2006/relationships/hyperlink" Target="https://chaynotown-opt.ru/catalog/chzhenshan-syaochzhun-iz-tunmuguan-dikoe-syre-c6f302/" TargetMode="External"/><Relationship Id="rId284" Type="http://schemas.openxmlformats.org/officeDocument/2006/relationships/hyperlink" Target="https://chaynotown-opt.ru/catalog/shu-puer-snezhnaya-sladkaya-melodiya-200gr-2020g-c6f39e/" TargetMode="External"/><Relationship Id="rId319" Type="http://schemas.openxmlformats.org/officeDocument/2006/relationships/hyperlink" Target="https://chaynotown-opt.ru/catalog/baymudan-korol-pionov-f3-2017g-357gr-c6f522/" TargetMode="External"/><Relationship Id="rId37" Type="http://schemas.openxmlformats.org/officeDocument/2006/relationships/hyperlink" Target="https://chaynotown-opt.ru/catalog/bindao-laochzhay-gushu-shu-puer-2024g-357g-c6f611/" TargetMode="External"/><Relationship Id="rId58" Type="http://schemas.openxmlformats.org/officeDocument/2006/relationships/hyperlink" Target="https://chaynotown-opt.ru/catalog/fenhuanvo-iu-gushu-chunlyao-shen-puer-2021g-357g-c6f632/" TargetMode="External"/><Relationship Id="rId79" Type="http://schemas.openxmlformats.org/officeDocument/2006/relationships/hyperlink" Target="https://chaynotown-opt.ru/catalog/da-tszinya-guntin-chahuan-shu-puer-rossyp-2017g-500g-c6f653/" TargetMode="External"/><Relationship Id="rId102" Type="http://schemas.openxmlformats.org/officeDocument/2006/relationships/hyperlink" Target="https://chaynotown-opt.ru/catalog/drakonya-pechat-banchzhan-l-ngy-n-b-c6cfce/" TargetMode="External"/><Relationship Id="rId123" Type="http://schemas.openxmlformats.org/officeDocument/2006/relationships/hyperlink" Target="https://chaynotown-opt.ru/catalog/shu-pavlin-s-gory-bulan-357gr-2008g-c6d9fd/" TargetMode="External"/><Relationship Id="rId144" Type="http://schemas.openxmlformats.org/officeDocument/2006/relationships/hyperlink" Target="https://chaynotown-opt.ru/catalog/korol-banchzhana-iz-drevnih-derevev-357gr-2004g-c6dea2/" TargetMode="External"/><Relationship Id="rId330" Type="http://schemas.openxmlformats.org/officeDocument/2006/relationships/hyperlink" Target="https://disk.yandex.ru/d/_Nyjn-loe71C4A" TargetMode="External"/><Relationship Id="rId90" Type="http://schemas.openxmlformats.org/officeDocument/2006/relationships/hyperlink" Target="https://chaynotown-opt.ru/catalog/zrelaya-zrelost-manson-2021g-357gr-m-ns-c6cf95/" TargetMode="External"/><Relationship Id="rId165" Type="http://schemas.openxmlformats.org/officeDocument/2006/relationships/hyperlink" Target="https://chaynotown-opt.ru/catalog/dyanhun-zolotye-ulitki-vysoty-1800m-c6e771/" TargetMode="External"/><Relationship Id="rId186" Type="http://schemas.openxmlformats.org/officeDocument/2006/relationships/hyperlink" Target="https://chaynotown-opt.ru/catalog/dyan-hunda-tszinchzhen-krupnaya-zolotaya-igla-s5-c6efc2/" TargetMode="External"/><Relationship Id="rId211" Type="http://schemas.openxmlformats.org/officeDocument/2006/relationships/hyperlink" Target="https://chaynotown-opt.ru/catalog/mi-syan-medovyy-aromat-tszintszyunmey-b8-2026g-c6f1be/" TargetMode="External"/><Relationship Id="rId232" Type="http://schemas.openxmlformats.org/officeDocument/2006/relationships/hyperlink" Target="https://chaynotown-opt.ru/catalog/tszi-shuan-hou-a1-500gr-2026g-analog-c6f269/" TargetMode="External"/><Relationship Id="rId253" Type="http://schemas.openxmlformats.org/officeDocument/2006/relationships/hyperlink" Target="https://chaynotown-opt.ru/catalog/fhdts-lanhuasyan-tsin-ho-aromat-orhidey-slaboy-c6f2df/" TargetMode="External"/><Relationship Id="rId274" Type="http://schemas.openxmlformats.org/officeDocument/2006/relationships/hyperlink" Target="https://chaynotown-opt.ru/catalog/zhouguy-chzhen-yan-shou-gun-tan-bey-c6f380/" TargetMode="External"/><Relationship Id="rId295" Type="http://schemas.openxmlformats.org/officeDocument/2006/relationships/hyperlink" Target="https://chaynotown-opt.ru/catalog/shu-puer-vkus-vremeni-sh-gu-ng-c6f3bd/" TargetMode="External"/><Relationship Id="rId309" Type="http://schemas.openxmlformats.org/officeDocument/2006/relationships/hyperlink" Target="https://chaynotown-opt.ru/catalog/shen-puer-tszinmayshan-j-ngm-i-sh-c6f3ea/" TargetMode="External"/><Relationship Id="rId27" Type="http://schemas.openxmlformats.org/officeDocument/2006/relationships/hyperlink" Target="https://chaynotown-opt.ru/catalog/lao-veydao-staryy-vkus-shu-puer-2013g-100g-c6f601/" TargetMode="External"/><Relationship Id="rId48" Type="http://schemas.openxmlformats.org/officeDocument/2006/relationships/hyperlink" Target="https://chaynotown-opt.ru/catalog/yugun-tszinbin-shu-puer-2021g-357g-c6f622/" TargetMode="External"/><Relationship Id="rId69" Type="http://schemas.openxmlformats.org/officeDocument/2006/relationships/hyperlink" Target="https://chaynotown-opt.ru/catalog/syaoguanshan-tsyaomu-gushu-shen-puer-2013g-357g-c6f643/" TargetMode="External"/><Relationship Id="rId113" Type="http://schemas.openxmlformats.org/officeDocument/2006/relationships/hyperlink" Target="https://chaynotown-opt.ru/catalog/drevovidnye-derevya-bindao-357gr-2011g-c6d37f/" TargetMode="External"/><Relationship Id="rId134" Type="http://schemas.openxmlformats.org/officeDocument/2006/relationships/hyperlink" Target="https://chaynotown-opt.ru/catalog/shu-puer-so-staryh-derevev-s-gory-c6da8d/" TargetMode="External"/><Relationship Id="rId320" Type="http://schemas.openxmlformats.org/officeDocument/2006/relationships/hyperlink" Target="https://chaynotown-opt.ru/catalog/shoumey-staryy-belyy-chay-m3-2015g-c6f528/" TargetMode="External"/><Relationship Id="rId80" Type="http://schemas.openxmlformats.org/officeDocument/2006/relationships/hyperlink" Target="https://chaynotown-opt.ru/catalog/chagao-plitka-shu-puer-ekstrakt-100g-c6f654/" TargetMode="External"/><Relationship Id="rId155" Type="http://schemas.openxmlformats.org/officeDocument/2006/relationships/hyperlink" Target="https://chaynotown-opt.ru/catalog/lyubao-iz-uchzhou-s-aromatom-vyderzhki-i-c6dfcb/" TargetMode="External"/><Relationship Id="rId176" Type="http://schemas.openxmlformats.org/officeDocument/2006/relationships/hyperlink" Target="https://chaynotown-opt.ru/catalog/belyy-chay-yue-guan-bay-starye-derevya-c6e81e/" TargetMode="External"/><Relationship Id="rId197" Type="http://schemas.openxmlformats.org/officeDocument/2006/relationships/hyperlink" Target="https://chaynotown-opt.ru/catalog/tsimen-syanchzhen-aromatnaya-igla-tsimen-v8-c6f020/" TargetMode="External"/><Relationship Id="rId201" Type="http://schemas.openxmlformats.org/officeDocument/2006/relationships/hyperlink" Target="https://chaynotown-opt.ru/catalog/lichuan-simen-hun-krasnyy-chay-s-gor-c6f034/" TargetMode="External"/><Relationship Id="rId222" Type="http://schemas.openxmlformats.org/officeDocument/2006/relationships/hyperlink" Target="https://chaynotown-opt.ru/catalog/bilochun-zhichzhao-yunu-tumannyy-chay-solnechnogo-siyaniya-c6f20b/" TargetMode="External"/><Relationship Id="rId243" Type="http://schemas.openxmlformats.org/officeDocument/2006/relationships/hyperlink" Target="https://chaynotown-opt.ru/catalog/teguanin-syanhua-vysokogornyy-chistaya-ruchnaya-rabota-s3-c6f2b8/" TargetMode="External"/><Relationship Id="rId264" Type="http://schemas.openxmlformats.org/officeDocument/2006/relationships/hyperlink" Target="https://chaynotown-opt.ru/catalog/chzhenshan-syaochzhun-iz-tunmuguan-c6f30e/" TargetMode="External"/><Relationship Id="rId285" Type="http://schemas.openxmlformats.org/officeDocument/2006/relationships/hyperlink" Target="https://chaynotown-opt.ru/catalog/shu-puer-god-zmei-s-s-r-c6f39f/" TargetMode="External"/><Relationship Id="rId17" Type="http://schemas.openxmlformats.org/officeDocument/2006/relationships/hyperlink" Target="https://chaynotown-opt.ru/catalog/shu-puer-tszintszi-baosuy-zolotoy-petuh-vozveschaet-god-c6f667/" TargetMode="External"/><Relationship Id="rId38" Type="http://schemas.openxmlformats.org/officeDocument/2006/relationships/hyperlink" Target="https://chaynotown-opt.ru/catalog/guntin-tszinya-chuanshi-inzi-shu-puer-2019g-357g-c6f612/" TargetMode="External"/><Relationship Id="rId59" Type="http://schemas.openxmlformats.org/officeDocument/2006/relationships/hyperlink" Target="https://chaynotown-opt.ru/catalog/tszin-lun-bin-gushu-shen-puer-2024g-357g-c6f633/" TargetMode="External"/><Relationship Id="rId103" Type="http://schemas.openxmlformats.org/officeDocument/2006/relationships/hyperlink" Target="https://chaynotown-opt.ru/catalog/yonde-laoshu-250gr-2019g-y-ngd-l-c6cfcf/" TargetMode="External"/><Relationship Id="rId124" Type="http://schemas.openxmlformats.org/officeDocument/2006/relationships/hyperlink" Target="https://chaynotown-opt.ru/catalog/shu-puzhr-yu-j-ngdi-n-zh-c6da37/" TargetMode="External"/><Relationship Id="rId310" Type="http://schemas.openxmlformats.org/officeDocument/2006/relationships/hyperlink" Target="https://chaynotown-opt.ru/catalog/shen-puer-siguy-357gr-2024g-x-gu-c6f3ec/" TargetMode="External"/><Relationship Id="rId70" Type="http://schemas.openxmlformats.org/officeDocument/2006/relationships/hyperlink" Target="https://chaynotown-opt.ru/catalog/nannuoshan-tsyaomu-shen-puer-2009g-357g-c6f644/" TargetMode="External"/><Relationship Id="rId91" Type="http://schemas.openxmlformats.org/officeDocument/2006/relationships/hyperlink" Target="https://chaynotown-opt.ru/catalog/shu-sinhueyskiy-melkiy-mandarin-a3-500gr-zh-c6cf98/" TargetMode="External"/><Relationship Id="rId145" Type="http://schemas.openxmlformats.org/officeDocument/2006/relationships/hyperlink" Target="https://chaynotown-opt.ru/catalog/serebryanye-igly-izumrudnogo-morya-m-ngh-i-c6deab/" TargetMode="External"/><Relationship Id="rId166" Type="http://schemas.openxmlformats.org/officeDocument/2006/relationships/hyperlink" Target="https://chaynotown-opt.ru/catalog/dyanhun-bantsyuy-poluizognutye-listya-2026g-c6e78d/" TargetMode="External"/><Relationship Id="rId187" Type="http://schemas.openxmlformats.org/officeDocument/2006/relationships/hyperlink" Target="https://chaynotown-opt.ru/catalog/dyan-hunsyao-tszinchzhen-melkaya-zolotaya-igla-s8-c6efda/" TargetMode="External"/><Relationship Id="rId331" Type="http://schemas.openxmlformats.org/officeDocument/2006/relationships/hyperlink" Target="https://disk.yandex.ru/d/1qgSj8sSQpdQ1A" TargetMode="External"/><Relationship Id="rId1" Type="http://schemas.openxmlformats.org/officeDocument/2006/relationships/hyperlink" Target="https://chaynotown-opt.ru/catalog/shu-puer-banchzhan-mini-blin-56-g-2021-c6f659/" TargetMode="External"/><Relationship Id="rId212" Type="http://schemas.openxmlformats.org/officeDocument/2006/relationships/hyperlink" Target="https://chaynotown-opt.ru/catalog/mi-syan-medovyy-aromat-tszintszyunmey-b11-2026g-c6f1c0/" TargetMode="External"/><Relationship Id="rId233" Type="http://schemas.openxmlformats.org/officeDocument/2006/relationships/hyperlink" Target="https://chaynotown-opt.ru/catalog/tszi-shuan-hou-a3-2026g-analog-tay-c6f276/" TargetMode="External"/><Relationship Id="rId254" Type="http://schemas.openxmlformats.org/officeDocument/2006/relationships/hyperlink" Target="https://chaynotown-opt.ru/catalog/fhdts-milansyan-chzhun-ho-aromat-medovoy-orhidei-c6f2e2/" TargetMode="External"/><Relationship Id="rId28" Type="http://schemas.openxmlformats.org/officeDocument/2006/relationships/hyperlink" Target="https://chaynotown-opt.ru/catalog/banchzhan-tszinhao-shu-puer-2025g-100g-c6f602/" TargetMode="External"/><Relationship Id="rId49" Type="http://schemas.openxmlformats.org/officeDocument/2006/relationships/hyperlink" Target="https://chaynotown-opt.ru/catalog/guntin-tszinya-tszaosyan-shu-puer-357g-c6f623/" TargetMode="External"/><Relationship Id="rId114" Type="http://schemas.openxmlformats.org/officeDocument/2006/relationships/hyperlink" Target="https://chaynotown-opt.ru/catalog/nasledie-banchzhan-357g-2005g-b-ini-n-c6d395/" TargetMode="External"/><Relationship Id="rId275" Type="http://schemas.openxmlformats.org/officeDocument/2006/relationships/hyperlink" Target="https://chaynotown-opt.ru/catalog/tszin-mudan-gao-shan-2026g-c6f383/" TargetMode="External"/><Relationship Id="rId296" Type="http://schemas.openxmlformats.org/officeDocument/2006/relationships/hyperlink" Target="https://chaynotown-opt.ru/catalog/shu-puer-aromat-lotosa-h-xi-ng-c6f3bf/" TargetMode="External"/><Relationship Id="rId300" Type="http://schemas.openxmlformats.org/officeDocument/2006/relationships/hyperlink" Target="https://chaynotown-opt.ru/catalog/lao-chatou-2015g-l-o-ch-t-c6f3ce/" TargetMode="External"/><Relationship Id="rId60" Type="http://schemas.openxmlformats.org/officeDocument/2006/relationships/hyperlink" Target="https://chaynotown-opt.ru/catalog/tszinmay-chzhi-chun-tsyaomu-chunlyao-shen-puer-2018g-357g-c6f634/" TargetMode="External"/><Relationship Id="rId81" Type="http://schemas.openxmlformats.org/officeDocument/2006/relationships/hyperlink" Target="https://chaynotown-opt.ru/catalog/chagao-huantszin-gao-granuly-shu-puer-500g-c6f655/" TargetMode="External"/><Relationship Id="rId135" Type="http://schemas.openxmlformats.org/officeDocument/2006/relationships/hyperlink" Target="https://chaynotown-opt.ru/catalog/sokrovische-chzhensi-6118-2004g-357gr-zh-nx-c6da90/" TargetMode="External"/><Relationship Id="rId156" Type="http://schemas.openxmlformats.org/officeDocument/2006/relationships/hyperlink" Target="https://chaynotown-opt.ru/catalog/lyubao-cha-tetszi-banyan-chen-8-let-c6dfcc/" TargetMode="External"/><Relationship Id="rId177" Type="http://schemas.openxmlformats.org/officeDocument/2006/relationships/hyperlink" Target="https://chaynotown-opt.ru/catalog/belyy-chay-bay-hao-inchzhen-2026g-c6e834/" TargetMode="External"/><Relationship Id="rId198" Type="http://schemas.openxmlformats.org/officeDocument/2006/relationships/hyperlink" Target="https://chaynotown-opt.ru/catalog/tszin-mudan-zolotoy-pion-mmm-c6f027/" TargetMode="External"/><Relationship Id="rId321" Type="http://schemas.openxmlformats.org/officeDocument/2006/relationships/hyperlink" Target="https://chaynotown-opt.ru/catalog/gunmey-aromat-slivy-m6-2010g-c6f52d/" TargetMode="External"/><Relationship Id="rId202" Type="http://schemas.openxmlformats.org/officeDocument/2006/relationships/hyperlink" Target="https://chaynotown-opt.ru/catalog/lichuan-simen-hun-krasnyy-chay-s-gor-c6f035/" TargetMode="External"/><Relationship Id="rId223" Type="http://schemas.openxmlformats.org/officeDocument/2006/relationships/hyperlink" Target="https://chaynotown-opt.ru/catalog/zelenyy-tonkiy-belyy-bilochun-blf-2026g-c6f20e/" TargetMode="External"/><Relationship Id="rId244" Type="http://schemas.openxmlformats.org/officeDocument/2006/relationships/hyperlink" Target="https://chaynotown-opt.ru/catalog/teguanin-syanhua-vysokogornyy-chistaya-ruchnaya-rabota-s4-c6f2b9/" TargetMode="External"/><Relationship Id="rId18" Type="http://schemas.openxmlformats.org/officeDocument/2006/relationships/hyperlink" Target="https://chaynotown-opt.ru/catalog/shu-puer-bulan-hun-dusha-bulana-banchzhan-2022-c6f668/" TargetMode="External"/><Relationship Id="rId39" Type="http://schemas.openxmlformats.org/officeDocument/2006/relationships/hyperlink" Target="https://chaynotown-opt.ru/catalog/chenpi-puer-tocha-s-mandarinovoy-korkoy-2013g-c6f613/" TargetMode="External"/><Relationship Id="rId265" Type="http://schemas.openxmlformats.org/officeDocument/2006/relationships/hyperlink" Target="https://chaynotown-opt.ru/catalog/tszintszyunmey-huan-ya-2026g-c6f314/" TargetMode="External"/><Relationship Id="rId286" Type="http://schemas.openxmlformats.org/officeDocument/2006/relationships/hyperlink" Target="https://chaynotown-opt.ru/catalog/shu-puer-zolotaya-loshad-prinosit-udachu-357gr-c6d969/" TargetMode="External"/><Relationship Id="rId50" Type="http://schemas.openxmlformats.org/officeDocument/2006/relationships/hyperlink" Target="https://chaynotown-opt.ru/catalog/guntin-tszinchzhuan-zolotoy-kvadratik-2016g-500g-c6f624/" TargetMode="External"/><Relationship Id="rId104" Type="http://schemas.openxmlformats.org/officeDocument/2006/relationships/hyperlink" Target="https://chaynotown-opt.ru/catalog/ekologicheskiy-banchzhan-357gr-2006g-b-nzh-ng-c6cfd8/" TargetMode="External"/><Relationship Id="rId125" Type="http://schemas.openxmlformats.org/officeDocument/2006/relationships/hyperlink" Target="https://chaynotown-opt.ru/catalog/staryy-aromat-357gr-2008g-l-o-m-c6da4c/" TargetMode="External"/><Relationship Id="rId146" Type="http://schemas.openxmlformats.org/officeDocument/2006/relationships/hyperlink" Target="https://chaynotown-opt.ru/catalog/z-och-n-qi-om-yu-nch-c6deb5/" TargetMode="External"/><Relationship Id="rId167" Type="http://schemas.openxmlformats.org/officeDocument/2006/relationships/hyperlink" Target="https://chaynotown-opt.ru/catalog/dyanhun-zolotye-pochki-tszinya-medovyy-aromat-1700m-c6e7a1/" TargetMode="External"/><Relationship Id="rId188" Type="http://schemas.openxmlformats.org/officeDocument/2006/relationships/hyperlink" Target="https://chaynotown-opt.ru/catalog/inhun-tszyuhao-krasnyy-chay-guandun-sort-9-c6efdf/" TargetMode="External"/><Relationship Id="rId311" Type="http://schemas.openxmlformats.org/officeDocument/2006/relationships/hyperlink" Target="https://chaynotown-opt.ru/catalog/shen-puer-meytszytsin-357gr-2025g-sbor-2024g-c6f3ef/" TargetMode="External"/><Relationship Id="rId332" Type="http://schemas.openxmlformats.org/officeDocument/2006/relationships/hyperlink" Target="https://disk.yandex.ru/d/FKt6I74bh2lfWQ" TargetMode="External"/><Relationship Id="rId71" Type="http://schemas.openxmlformats.org/officeDocument/2006/relationships/hyperlink" Target="https://chaynotown-opt.ru/catalog/chzhunhua-chayan-yunya-shen-puer-2006g-400g-c6f645/" TargetMode="External"/><Relationship Id="rId92" Type="http://schemas.openxmlformats.org/officeDocument/2006/relationships/hyperlink" Target="https://chaynotown-opt.ru/catalog/shu-sinhueyskiy-melkiy-mandarin-a4-500gr-zh-c6cf99/" TargetMode="External"/><Relationship Id="rId213" Type="http://schemas.openxmlformats.org/officeDocument/2006/relationships/hyperlink" Target="https://chaynotown-opt.ru/catalog/chernyy-muravey-syaochzhun-bez-kopcheniya-a2-2026g-c6f1c1/" TargetMode="External"/><Relationship Id="rId234" Type="http://schemas.openxmlformats.org/officeDocument/2006/relationships/hyperlink" Target="https://chaynotown-opt.ru/catalog/mendin-ganlu-s-zhasminom-a2-2026g-c6f28e/" TargetMode="External"/><Relationship Id="rId2" Type="http://schemas.openxmlformats.org/officeDocument/2006/relationships/hyperlink" Target="https://chaynotown-opt.ru/catalog/shu-puer-lao-banchzhan-gushu-fanchzhuan-kvadratnyy-kirpich-c6f65a/" TargetMode="External"/><Relationship Id="rId29" Type="http://schemas.openxmlformats.org/officeDocument/2006/relationships/hyperlink" Target="https://chaynotown-opt.ru/catalog/tszinya-syaobin-guntin-shu-puer-2009g-100g-c6f603/" TargetMode="External"/><Relationship Id="rId255" Type="http://schemas.openxmlformats.org/officeDocument/2006/relationships/hyperlink" Target="https://chaynotown-opt.ru/catalog/fhdts-yamberi-chzhun-ho-zemlyanichnoe-derevo-srednyaya-c6f2e7/" TargetMode="External"/><Relationship Id="rId276" Type="http://schemas.openxmlformats.org/officeDocument/2006/relationships/hyperlink" Target="https://chaynotown-opt.ru/catalog/bay-zhuysyan-gao-shan-2026g-c6f385/" TargetMode="External"/><Relationship Id="rId297" Type="http://schemas.openxmlformats.org/officeDocument/2006/relationships/hyperlink" Target="https://chaynotown-opt.ru/catalog/shu-puer-s-gory-bulan-so-staryh-c6f3c4/" TargetMode="External"/><Relationship Id="rId40" Type="http://schemas.openxmlformats.org/officeDocument/2006/relationships/hyperlink" Target="https://chaynotown-opt.ru/catalog/lunyuan-hao-menhay-chensyan-shu-puer-2020g-380g-c6f614/" TargetMode="External"/><Relationship Id="rId115" Type="http://schemas.openxmlformats.org/officeDocument/2006/relationships/hyperlink" Target="https://chaynotown-opt.ru/catalog/korol-puera-siniy-pavlin-357gr-2006g-c6d4bd/" TargetMode="External"/><Relationship Id="rId136" Type="http://schemas.openxmlformats.org/officeDocument/2006/relationships/hyperlink" Target="https://chaynotown-opt.ru/catalog/sh-puer-panchen-lama-2009g-250g-b-c6da9a/" TargetMode="External"/><Relationship Id="rId157" Type="http://schemas.openxmlformats.org/officeDocument/2006/relationships/hyperlink" Target="https://chaynotown-opt.ru/catalog/shayhun-s-100-let-derevev-sad-gaoshan-c6dfce/" TargetMode="External"/><Relationship Id="rId178" Type="http://schemas.openxmlformats.org/officeDocument/2006/relationships/hyperlink" Target="https://chaynotown-opt.ru/catalog/yue-guan-bay-organicheskie-sady-yanty-2023g-c6e843/" TargetMode="External"/><Relationship Id="rId301" Type="http://schemas.openxmlformats.org/officeDocument/2006/relationships/hyperlink" Target="https://chaynotown-opt.ru/catalog/shen-puer-mansun-gun-cha-m-ns-c6f3d0/" TargetMode="External"/><Relationship Id="rId322" Type="http://schemas.openxmlformats.org/officeDocument/2006/relationships/hyperlink" Target="https://chaynotown-opt.ru/catalog/serebryanye-igly-gao-shan-2025g-100gr-sort-c6f535/" TargetMode="External"/><Relationship Id="rId61" Type="http://schemas.openxmlformats.org/officeDocument/2006/relationships/hyperlink" Target="https://chaynotown-opt.ru/catalog/nannuoshan-gushu-chunlyao-shen-puer-2018g-357g-c6f635/" TargetMode="External"/><Relationship Id="rId82" Type="http://schemas.openxmlformats.org/officeDocument/2006/relationships/hyperlink" Target="https://chaynotown-opt.ru/catalog/chagao-holodnaya-ekstraktsiya-shu-puer-500g-c6f656/" TargetMode="External"/><Relationship Id="rId199" Type="http://schemas.openxmlformats.org/officeDocument/2006/relationships/hyperlink" Target="https://chaynotown-opt.ru/catalog/eysyan-upitannyy-aromat-tszin-mudan-zolotoy-pion-c6f02a/" TargetMode="External"/><Relationship Id="rId203" Type="http://schemas.openxmlformats.org/officeDocument/2006/relationships/hyperlink" Target="https://chaynotown-opt.ru/catalog/lichuan-simen-hun-krasnyy-chay-s-gor-c6f036/" TargetMode="External"/><Relationship Id="rId19" Type="http://schemas.openxmlformats.org/officeDocument/2006/relationships/hyperlink" Target="https://chaynotown-opt.ru/catalog/shu-puer-guntin-gunbin-dvortsovyy-podnosnoy-blin-2018-c6f669/" TargetMode="External"/><Relationship Id="rId224" Type="http://schemas.openxmlformats.org/officeDocument/2006/relationships/hyperlink" Target="https://chaynotown-opt.ru/catalog/lyuy-si-bay-bi-lo-chun-s-c6f212/" TargetMode="External"/><Relationship Id="rId245" Type="http://schemas.openxmlformats.org/officeDocument/2006/relationships/hyperlink" Target="https://chaynotown-opt.ru/catalog/teguanin-molodye-kusty-vysokogornyy-chistaya-ruchnaya-rabota-c6f2bc/" TargetMode="External"/><Relationship Id="rId266" Type="http://schemas.openxmlformats.org/officeDocument/2006/relationships/hyperlink" Target="https://chaynotown-opt.ru/catalog/tszintszyunmey-huan-ya-gao-shan-2026g-c6f316/" TargetMode="External"/><Relationship Id="rId287" Type="http://schemas.openxmlformats.org/officeDocument/2006/relationships/hyperlink" Target="https://chaynotown-opt.ru/catalog/shu-puer-melodiya-iu-y-w-ch-c6f3a2/" TargetMode="External"/><Relationship Id="rId30" Type="http://schemas.openxmlformats.org/officeDocument/2006/relationships/hyperlink" Target="https://chaynotown-opt.ru/catalog/guntin-tszinbin-rannyaya-vesna-shu-puer-2020g-200g-c6f604/" TargetMode="External"/><Relationship Id="rId105" Type="http://schemas.openxmlformats.org/officeDocument/2006/relationships/hyperlink" Target="https://chaynotown-opt.ru/catalog/shest-zvezd-pavlina-banchzhan-250gr-2004g-b-c6cff2/" TargetMode="External"/><Relationship Id="rId126" Type="http://schemas.openxmlformats.org/officeDocument/2006/relationships/hyperlink" Target="https://chaynotown-opt.ru/catalog/shu-puer-gou-lai-wa-357gr-2006g-c6da50/" TargetMode="External"/><Relationship Id="rId147" Type="http://schemas.openxmlformats.org/officeDocument/2006/relationships/hyperlink" Target="https://chaynotown-opt.ru/catalog/fu-man-hao-dikoroslyy-chay-s-drevnih-c6ded7/" TargetMode="External"/><Relationship Id="rId168" Type="http://schemas.openxmlformats.org/officeDocument/2006/relationships/hyperlink" Target="https://chaynotown-opt.ru/catalog/chahuashi-chaynaya-okamenelost-2018g-c6e7c2/" TargetMode="External"/><Relationship Id="rId312" Type="http://schemas.openxmlformats.org/officeDocument/2006/relationships/hyperlink" Target="https://chaynotown-opt.ru/catalog/shen-puer-vesna-v-glubokoy-doline-357gr-c6f3f1/" TargetMode="External"/><Relationship Id="rId333" Type="http://schemas.openxmlformats.org/officeDocument/2006/relationships/hyperlink" Target="https://disk.yandex.ru/d/GwP42zDEpGcDbQ" TargetMode="External"/><Relationship Id="rId51" Type="http://schemas.openxmlformats.org/officeDocument/2006/relationships/hyperlink" Target="https://chaynotown-opt.ru/catalog/lanhe-menhay-shu-puer-2012g-357g-c6f625/" TargetMode="External"/><Relationship Id="rId72" Type="http://schemas.openxmlformats.org/officeDocument/2006/relationships/hyperlink" Target="https://chaynotown-opt.ru/catalog/bulanshan-nuosyan-shu-puer-rossyp-2018g-500g-c6f646/" TargetMode="External"/><Relationship Id="rId93" Type="http://schemas.openxmlformats.org/officeDocument/2006/relationships/hyperlink" Target="https://chaynotown-opt.ru/catalog/mini-tocha-banchzhan-s-aromatom-kleykogo-risa-c6cf9b/" TargetMode="External"/><Relationship Id="rId189" Type="http://schemas.openxmlformats.org/officeDocument/2006/relationships/hyperlink" Target="https://chaynotown-opt.ru/catalog/inhun-tszyuhao-krasnyy-chay-guandun-sort-9-c6efe1/" TargetMode="External"/><Relationship Id="rId3" Type="http://schemas.openxmlformats.org/officeDocument/2006/relationships/hyperlink" Target="https://chaynotown-opt.ru/catalog/shu-puer-chennyan-lisyan-chaynye-golovy-2019-god-c6f66f/" TargetMode="External"/><Relationship Id="rId214" Type="http://schemas.openxmlformats.org/officeDocument/2006/relationships/hyperlink" Target="https://chaynotown-opt.ru/catalog/syanhao-syaochzhun-b3-c6f1c5/" TargetMode="External"/><Relationship Id="rId235" Type="http://schemas.openxmlformats.org/officeDocument/2006/relationships/hyperlink" Target="https://chaynotown-opt.ru/catalog/mendin-ganlu-s-zhasminom-a4-2026g-c6f291/" TargetMode="External"/><Relationship Id="rId256" Type="http://schemas.openxmlformats.org/officeDocument/2006/relationships/hyperlink" Target="https://chaynotown-opt.ru/catalog/fhdts-yashisyan-chzhun-ho-aromat-utinogo-pometa-c6f2eb/" TargetMode="External"/><Relationship Id="rId277" Type="http://schemas.openxmlformats.org/officeDocument/2006/relationships/hyperlink" Target="https://chaynotown-opt.ru/catalog/dahunpao-yanzhu-2026g-c6f388/" TargetMode="External"/><Relationship Id="rId298" Type="http://schemas.openxmlformats.org/officeDocument/2006/relationships/hyperlink" Target="https://chaynotown-opt.ru/catalog/mini-tocha-bindao-gushu-y-nn-n-c6f3c8/" TargetMode="External"/><Relationship Id="rId116" Type="http://schemas.openxmlformats.org/officeDocument/2006/relationships/hyperlink" Target="https://chaynotown-opt.ru/catalog/feniks-90h-357gr-2004-2005-90-ni-c6d563/" TargetMode="External"/><Relationship Id="rId137" Type="http://schemas.openxmlformats.org/officeDocument/2006/relationships/hyperlink" Target="https://chaynotown-opt.ru/catalog/vyderzhannyy-20-letniy-shu-puer-s-individualnym-c6da9d/" TargetMode="External"/><Relationship Id="rId158" Type="http://schemas.openxmlformats.org/officeDocument/2006/relationships/hyperlink" Target="https://chaynotown-opt.ru/catalog/shayhun-s-drevnih-derevev-gory-bulanshan-200gr-c6dfcf/" TargetMode="External"/><Relationship Id="rId302" Type="http://schemas.openxmlformats.org/officeDocument/2006/relationships/hyperlink" Target="https://chaynotown-opt.ru/catalog/shen-puer-gora-bulan-b-l-ngsh-c6f3d4/" TargetMode="External"/><Relationship Id="rId323" Type="http://schemas.openxmlformats.org/officeDocument/2006/relationships/hyperlink" Target="https://chaynotown-opt.ru/catalog/lunnaya-krasavitsa-iz-tszingu-yu-gu-ng-c6f536/" TargetMode="External"/><Relationship Id="rId20" Type="http://schemas.openxmlformats.org/officeDocument/2006/relationships/hyperlink" Target="https://chaynotown-opt.ru/catalog/shen-puer-gaosyan-chachzhuan-vysokoaromatnyy-kirpich-menhay-2024-c6f66a/" TargetMode="External"/><Relationship Id="rId41" Type="http://schemas.openxmlformats.org/officeDocument/2006/relationships/hyperlink" Target="https://chaynotown-opt.ru/catalog/guntin-chenyun-yunsinshen-shu-puer-2008g-357g-c6f615/" TargetMode="External"/><Relationship Id="rId62" Type="http://schemas.openxmlformats.org/officeDocument/2006/relationships/hyperlink" Target="https://chaynotown-opt.ru/catalog/baynyan-gushu-lincan-shen-puer-2017g-357g-c6f636/" TargetMode="External"/><Relationship Id="rId83" Type="http://schemas.openxmlformats.org/officeDocument/2006/relationships/hyperlink" Target="https://chaynotown-opt.ru/catalog/chagao-nizkotemperaturnaya-ekstraktsiya-shu-puer-500g-c6f657/" TargetMode="External"/><Relationship Id="rId179" Type="http://schemas.openxmlformats.org/officeDocument/2006/relationships/hyperlink" Target="https://chaynotown-opt.ru/catalog/belyy-chay-baymudan-s-gory-tszinmay-2026g-c6e85b/" TargetMode="External"/><Relationship Id="rId190" Type="http://schemas.openxmlformats.org/officeDocument/2006/relationships/hyperlink" Target="https://chaynotown-opt.ru/catalog/dyan-hun-fentsin-zhishay-rrr-c6efe9/" TargetMode="External"/><Relationship Id="rId204" Type="http://schemas.openxmlformats.org/officeDocument/2006/relationships/hyperlink" Target="https://chaynotown-opt.ru/catalog/guyyuan-syan-aromat-lunganga-tszintszyunmey-a0-2026g-c6f194/" TargetMode="External"/><Relationship Id="rId225" Type="http://schemas.openxmlformats.org/officeDocument/2006/relationships/hyperlink" Target="https://chaynotown-opt.ru/catalog/luntszin-a0-chzhetszyan-2026g-c6f214/" TargetMode="External"/><Relationship Id="rId246" Type="http://schemas.openxmlformats.org/officeDocument/2006/relationships/hyperlink" Target="https://chaynotown-opt.ru/catalog/chzhan-pin-shuysyan-orhideya-a1-250gr-paketik-c6f2c0/" TargetMode="External"/><Relationship Id="rId267" Type="http://schemas.openxmlformats.org/officeDocument/2006/relationships/hyperlink" Target="https://chaynotown-opt.ru/catalog/da-hun-pao-bolshoy-krasnyy-halat-ugolnoy-c6f31a/" TargetMode="External"/><Relationship Id="rId288" Type="http://schemas.openxmlformats.org/officeDocument/2006/relationships/hyperlink" Target="https://chaynotown-opt.ru/catalog/shu-puer-tyanchun-200gr-2023g-syre-2022g-c6f3a9/" TargetMode="External"/><Relationship Id="rId106" Type="http://schemas.openxmlformats.org/officeDocument/2006/relationships/hyperlink" Target="https://chaynotown-opt.ru/catalog/imperatorskiy-sort-banchzhan-357gr-2005g-b-nzh-c6d004/" TargetMode="External"/><Relationship Id="rId127" Type="http://schemas.openxmlformats.org/officeDocument/2006/relationships/hyperlink" Target="https://chaynotown-opt.ru/catalog/shu-puer-strana-pavlinov-357gr-2007g-k-c6da58/" TargetMode="External"/><Relationship Id="rId313" Type="http://schemas.openxmlformats.org/officeDocument/2006/relationships/hyperlink" Target="https://chaynotown-opt.ru/catalog/shen-puer-banvay-chzhenshan-357gr-2025g-b-c6f3f2/" TargetMode="External"/><Relationship Id="rId10" Type="http://schemas.openxmlformats.org/officeDocument/2006/relationships/hyperlink" Target="https://chaynotown-opt.ru/catalog/shu-puer-lao-bulan-menhay-2023-god-357-c6f661/" TargetMode="External"/><Relationship Id="rId31" Type="http://schemas.openxmlformats.org/officeDocument/2006/relationships/hyperlink" Target="https://chaynotown-opt.ru/catalog/chzhentsan-vyderzhannyy-shu-puer-2013g-357g-c6f605/" TargetMode="External"/><Relationship Id="rId52" Type="http://schemas.openxmlformats.org/officeDocument/2006/relationships/hyperlink" Target="https://chaynotown-opt.ru/catalog/puven-yunya-shu-puer-2006g-400g-c6f626/" TargetMode="External"/><Relationship Id="rId73" Type="http://schemas.openxmlformats.org/officeDocument/2006/relationships/hyperlink" Target="https://chaynotown-opt.ru/catalog/tszinchzhen-bailyan-guntin-shu-puer-rossyp-2012g-500g-c6f647/" TargetMode="External"/><Relationship Id="rId94" Type="http://schemas.openxmlformats.org/officeDocument/2006/relationships/hyperlink" Target="https://chaynotown-opt.ru/catalog/mini-tocha-imperatorskie-zolotye-pochki-y9-500gr-c6cf9d/" TargetMode="External"/><Relationship Id="rId148" Type="http://schemas.openxmlformats.org/officeDocument/2006/relationships/hyperlink" Target="https://chaynotown-opt.ru/catalog/hongying-chawang-357gr-2002g-c6deeb/" TargetMode="External"/><Relationship Id="rId169" Type="http://schemas.openxmlformats.org/officeDocument/2006/relationships/hyperlink" Target="https://chaynotown-opt.ru/catalog/shu-s-gory-tszinmay-357gr-2022g-c6e7d3/" TargetMode="External"/><Relationship Id="rId334" Type="http://schemas.openxmlformats.org/officeDocument/2006/relationships/hyperlink" Target="https://disk.yandex.ru/d/8p4SLr0004Y9mg" TargetMode="External"/><Relationship Id="rId4" Type="http://schemas.openxmlformats.org/officeDocument/2006/relationships/hyperlink" Target="https://chaynotown-opt.ru/catalog/shu-puer-chzhentsan-laotou-kirpich-250-g-syre-c6f65b/" TargetMode="External"/><Relationship Id="rId180" Type="http://schemas.openxmlformats.org/officeDocument/2006/relationships/hyperlink" Target="https://chaynotown-opt.ru/catalog/ya-bao-iz-pochek-fioletovogo-chaynogo-dereva-c6e871/" TargetMode="External"/><Relationship Id="rId215" Type="http://schemas.openxmlformats.org/officeDocument/2006/relationships/hyperlink" Target="https://chaynotown-opt.ru/catalog/sunmu-yuansyan-originalnyy-sosnovyy-aromat-syaochzhun-s3-c6f1cc/" TargetMode="External"/><Relationship Id="rId236" Type="http://schemas.openxmlformats.org/officeDocument/2006/relationships/hyperlink" Target="https://chaynotown-opt.ru/catalog/mendin-ganlu-s-zhasminom-a7-2026g-c6f294/" TargetMode="External"/><Relationship Id="rId257" Type="http://schemas.openxmlformats.org/officeDocument/2006/relationships/hyperlink" Target="https://chaynotown-opt.ru/catalog/fhdts-basyan-chzhun-ho-vosem-bessmertnyh-glubokaya-c6f2ee/" TargetMode="External"/><Relationship Id="rId278" Type="http://schemas.openxmlformats.org/officeDocument/2006/relationships/hyperlink" Target="https://chaynotown-opt.ru/catalog/chzhen-yan-shuysyan-yan-yun-min-syan-c6f38b/" TargetMode="External"/><Relationship Id="rId303" Type="http://schemas.openxmlformats.org/officeDocument/2006/relationships/hyperlink" Target="https://chaynotown-opt.ru/catalog/shen-puer-iu-chuanshi-lyuyin-y-w-c6f3d6/" TargetMode="External"/><Relationship Id="rId42" Type="http://schemas.openxmlformats.org/officeDocument/2006/relationships/hyperlink" Target="https://chaynotown-opt.ru/catalog/laobanchzhan-dashu-shu-puer-2019g-357g-c6f616/" TargetMode="External"/><Relationship Id="rId84" Type="http://schemas.openxmlformats.org/officeDocument/2006/relationships/hyperlink" Target="https://chaynotown-opt.ru/catalog/chagao-belogo-chaya-gunmey-yueguan-bay-500g-c6f658/" TargetMode="External"/><Relationship Id="rId138" Type="http://schemas.openxmlformats.org/officeDocument/2006/relationships/hyperlink" Target="https://chaynotown-opt.ru/catalog/oranzhevaya-pechat-357gr-2002g-ch-ng-y-c6daa4/" TargetMode="External"/><Relationship Id="rId191" Type="http://schemas.openxmlformats.org/officeDocument/2006/relationships/hyperlink" Target="https://chaynotown-opt.ru/catalog/dyan-hun-misyan-tszinsytszyuan-e2-c6efea/" TargetMode="External"/><Relationship Id="rId205" Type="http://schemas.openxmlformats.org/officeDocument/2006/relationships/hyperlink" Target="https://chaynotown-opt.ru/catalog/guyyuan-syan-aromat-lunganga-tszintszyunmey-a3-2026g-c6f197/" TargetMode="External"/><Relationship Id="rId247" Type="http://schemas.openxmlformats.org/officeDocument/2006/relationships/hyperlink" Target="https://chaynotown-opt.ru/catalog/chzhan-pin-shuysyan-medovo-persikovyy-a2-250gr-c6f2c1/" TargetMode="External"/><Relationship Id="rId107" Type="http://schemas.openxmlformats.org/officeDocument/2006/relationships/hyperlink" Target="https://chaynotown-opt.ru/catalog/guntin-chzhuan-cha-mao-tsyan-180gr-1995g-c6d007/" TargetMode="External"/><Relationship Id="rId289" Type="http://schemas.openxmlformats.org/officeDocument/2006/relationships/hyperlink" Target="https://chaynotown-opt.ru/catalog/shu-puer-sto-blagosloveniy-iz-iu-y-c6cf5b/" TargetMode="External"/><Relationship Id="rId11" Type="http://schemas.openxmlformats.org/officeDocument/2006/relationships/hyperlink" Target="https://chaynotown-opt.ru/catalog/shu-puer-tyanmenshan-gushu-iu-2020-god-357-c6f662/" TargetMode="External"/><Relationship Id="rId53" Type="http://schemas.openxmlformats.org/officeDocument/2006/relationships/hyperlink" Target="https://chaynotown-opt.ru/catalog/puven-yunya-fenbin-shu-puer-2006g-400g-c6f627/" TargetMode="External"/><Relationship Id="rId149" Type="http://schemas.openxmlformats.org/officeDocument/2006/relationships/hyperlink" Target="https://chaynotown-opt.ru/catalog/lantsan-guchcha-poetich-nazvaniya-serebryanye-pestiki-aromat-c6def5/" TargetMode="External"/><Relationship Id="rId314" Type="http://schemas.openxmlformats.org/officeDocument/2006/relationships/hyperlink" Target="https://chaynotown-opt.ru/catalog/baymudan-aa-b-i-m-d-n-c6f509/" TargetMode="External"/><Relationship Id="rId95" Type="http://schemas.openxmlformats.org/officeDocument/2006/relationships/hyperlink" Target="https://chaynotown-opt.ru/catalog/guntin-s1-500gr-2018g-g-top-prodazh-c6cfa3/" TargetMode="External"/><Relationship Id="rId160" Type="http://schemas.openxmlformats.org/officeDocument/2006/relationships/hyperlink" Target="https://chaynotown-opt.ru/catalog/dyanhun-snezhnyy-pobeg-500gr-2026g-c6dfd6/" TargetMode="External"/><Relationship Id="rId216" Type="http://schemas.openxmlformats.org/officeDocument/2006/relationships/hyperlink" Target="https://chaynotown-opt.ru/catalog/sunmu-yuansyan-originalnyy-sosnovyy-aromat-syaochzhun-s4-c6f1d2/" TargetMode="External"/><Relationship Id="rId258" Type="http://schemas.openxmlformats.org/officeDocument/2006/relationships/hyperlink" Target="https://chaynotown-opt.ru/catalog/fhdts-taozhensyan-chzhun-ho-aromat-persikov-sredney-c6f2f0/" TargetMode="External"/><Relationship Id="rId22" Type="http://schemas.openxmlformats.org/officeDocument/2006/relationships/hyperlink" Target="https://chaynotown-opt.ru/catalog/shen-puer-lyulyan-rannyaya-vesna-mensun-2021-god-c6f671/" TargetMode="External"/><Relationship Id="rId64" Type="http://schemas.openxmlformats.org/officeDocument/2006/relationships/hyperlink" Target="https://chaynotown-opt.ru/catalog/geden-tsinbin-gushu-shen-puer-2022g-357g-c6f638/" TargetMode="External"/><Relationship Id="rId118" Type="http://schemas.openxmlformats.org/officeDocument/2006/relationships/hyperlink" Target="https://chaynotown-opt.ru/catalog/venbi-357gr-2006g-w-nb-sh-b-c6d819/" TargetMode="External"/><Relationship Id="rId325" Type="http://schemas.openxmlformats.org/officeDocument/2006/relationships/hyperlink" Target="https://chaynotown-opt.ru/catalog/serebryanye-buton-200gr-sort-yue-guan-bay-c6f551/" TargetMode="External"/><Relationship Id="rId171" Type="http://schemas.openxmlformats.org/officeDocument/2006/relationships/hyperlink" Target="https://chaynotown-opt.ru/catalog/drakoni-zhemchuzhiny-iz-regiona-iu-s-drevnih-c6e7dd/" TargetMode="External"/><Relationship Id="rId227" Type="http://schemas.openxmlformats.org/officeDocument/2006/relationships/hyperlink" Target="https://chaynotown-opt.ru/catalog/luntszin-zhirnyy-rostok-a11-2026g-c6f21d/" TargetMode="External"/><Relationship Id="rId269" Type="http://schemas.openxmlformats.org/officeDocument/2006/relationships/hyperlink" Target="https://chaynotown-opt.ru/catalog/da-hun-pao-chzhen-yan-trehkratnaya-ugolnaya-c6f341/" TargetMode="External"/><Relationship Id="rId33" Type="http://schemas.openxmlformats.org/officeDocument/2006/relationships/hyperlink" Target="https://chaynotown-opt.ru/catalog/menku-gushu-tszinya-shu-puer-kirpich-250g-c6f607/" TargetMode="External"/><Relationship Id="rId129" Type="http://schemas.openxmlformats.org/officeDocument/2006/relationships/hyperlink" Target="https://chaynotown-opt.ru/catalog/korol-puera-banchzhan-357gr-2008g-b-nzh-c6da61/" TargetMode="External"/><Relationship Id="rId280" Type="http://schemas.openxmlformats.org/officeDocument/2006/relationships/hyperlink" Target="https://chaynotown-opt.ru/catalog/dahunpao-prizer-konkursa-kubka-chzhan-tyanfu-2026g-c6f38f/" TargetMode="External"/><Relationship Id="rId336" Type="http://schemas.openxmlformats.org/officeDocument/2006/relationships/hyperlink" Target="https://disk.yandex.ru/d/bUU6xnBXa3oC6g" TargetMode="External"/><Relationship Id="rId75" Type="http://schemas.openxmlformats.org/officeDocument/2006/relationships/hyperlink" Target="https://chaynotown-opt.ru/catalog/tszinchzhen-guntin-shu-puer-rossyp-2009g-500g-c6f649/" TargetMode="External"/><Relationship Id="rId140" Type="http://schemas.openxmlformats.org/officeDocument/2006/relationships/hyperlink" Target="https://chaynotown-opt.ru/catalog/zolotaya-nagrada-s-drevnih-derevev-banchzhana-250gr-c6dd95/" TargetMode="External"/><Relationship Id="rId182" Type="http://schemas.openxmlformats.org/officeDocument/2006/relationships/hyperlink" Target="https://chaynotown-opt.ru/catalog/dyan-hun-s-bolshih-staryh-dikih-derevev-c6e877/" TargetMode="External"/><Relationship Id="rId6" Type="http://schemas.openxmlformats.org/officeDocument/2006/relationships/hyperlink" Target="https://chaynotown-opt.ru/catalog/shu-puer-zhui-bulanshan-2020-god-150-g-c6f65d/" TargetMode="External"/><Relationship Id="rId238" Type="http://schemas.openxmlformats.org/officeDocument/2006/relationships/hyperlink" Target="https://chaynotown-opt.ru/catalog/teguanin-syanhua-orhideynyy-aromat-a2-2026g-c6f2a4/" TargetMode="External"/><Relationship Id="rId291" Type="http://schemas.openxmlformats.org/officeDocument/2006/relationships/hyperlink" Target="https://chaynotown-opt.ru/catalog/shu-puer-bindao-ledyanoy-ostrov-357gr-2022g-c6f3b1/" TargetMode="External"/><Relationship Id="rId305" Type="http://schemas.openxmlformats.org/officeDocument/2006/relationships/hyperlink" Target="https://chaynotown-opt.ru/catalog/shen-puer-letniy-veter-prohladnaya-voda-sh-c6f3dd/" TargetMode="External"/><Relationship Id="rId44" Type="http://schemas.openxmlformats.org/officeDocument/2006/relationships/hyperlink" Target="https://chaynotown-opt.ru/catalog/chunsyan-menhay-shu-puer-2023g-357g-c6f618/" TargetMode="External"/><Relationship Id="rId86" Type="http://schemas.openxmlformats.org/officeDocument/2006/relationships/hyperlink" Target="https://chaynotown-opt.ru/catalog/zhemchuzhina-manmaya-retsept-3822-2022g-357g-c6cf8c/" TargetMode="External"/><Relationship Id="rId151" Type="http://schemas.openxmlformats.org/officeDocument/2006/relationships/hyperlink" Target="https://chaynotown-opt.ru/catalog/lyubao-mastera-hu-ling-2023g-1kg-h-c6df2a/" TargetMode="External"/><Relationship Id="rId193" Type="http://schemas.openxmlformats.org/officeDocument/2006/relationships/hyperlink" Target="https://chaynotown-opt.ru/catalog/tszintszyunmey-s-osmantusom-sorta-zolotaya-koritsa-s2-c6f006/" TargetMode="External"/><Relationship Id="rId207" Type="http://schemas.openxmlformats.org/officeDocument/2006/relationships/hyperlink" Target="https://chaynotown-opt.ru/catalog/guyyuan-syan-aromat-lunganga-tszintszyunmey-a8-2026g-c6f1a1/" TargetMode="External"/><Relationship Id="rId249" Type="http://schemas.openxmlformats.org/officeDocument/2006/relationships/hyperlink" Target="https://chaynotown-opt.ru/catalog/zhenshen-dun-din-aromat-orhidei-b-2026g-c6f2cb/" TargetMode="External"/><Relationship Id="rId13" Type="http://schemas.openxmlformats.org/officeDocument/2006/relationships/hyperlink" Target="https://chaynotown-opt.ru/catalog/shu-puer-mensun-dyantsan-starye-derevya-2022-god-c6f664/" TargetMode="External"/><Relationship Id="rId109" Type="http://schemas.openxmlformats.org/officeDocument/2006/relationships/hyperlink" Target="https://chaynotown-opt.ru/catalog/guntin-fulu-tuntsin-taychzhuan-180gr-1986g-c6d016/" TargetMode="External"/><Relationship Id="rId260" Type="http://schemas.openxmlformats.org/officeDocument/2006/relationships/hyperlink" Target="https://chaynotown-opt.ru/catalog/fhdts-molisyan-tsin-ho-aromat-zhasmina-legkaya-c6f2f3/" TargetMode="External"/><Relationship Id="rId316" Type="http://schemas.openxmlformats.org/officeDocument/2006/relationships/hyperlink" Target="https://chaynotown-opt.ru/catalog/bayhao-indzhen-yunnan-ygb1-2026g-sort-yue-c6f514/" TargetMode="External"/><Relationship Id="rId55" Type="http://schemas.openxmlformats.org/officeDocument/2006/relationships/hyperlink" Target="https://chaynotown-opt.ru/catalog/yunnanskaya-besedka-shen-puer-2009g-357g-c6f629/" TargetMode="External"/><Relationship Id="rId97" Type="http://schemas.openxmlformats.org/officeDocument/2006/relationships/hyperlink" Target="https://chaynotown-opt.ru/catalog/shen-puer-laobanchzhan-l-o-b-nzh-c6cfbf/" TargetMode="External"/><Relationship Id="rId120" Type="http://schemas.openxmlformats.org/officeDocument/2006/relationships/hyperlink" Target="https://chaynotown-opt.ru/catalog/buddiyskaya-sudba-357gr-2005g-f-yu-n-c6d9a0/" TargetMode="External"/><Relationship Id="rId162" Type="http://schemas.openxmlformats.org/officeDocument/2006/relationships/hyperlink" Target="https://chaynotown-opt.ru/catalog/zhemchuzhina-drakona-shayhun-2024g-vysota-sbora-1800m-c6e75a/" TargetMode="External"/><Relationship Id="rId218" Type="http://schemas.openxmlformats.org/officeDocument/2006/relationships/hyperlink" Target="https://chaynotown-opt.ru/catalog/shayhun-s-rozoy-di-n-h-ng-c6f1f0/" TargetMode="External"/><Relationship Id="rId271" Type="http://schemas.openxmlformats.org/officeDocument/2006/relationships/hyperlink" Target="https://chaynotown-opt.ru/catalog/da-hun-pao-chen-nyan-lao-cha-c6f34e/" TargetMode="External"/><Relationship Id="rId24" Type="http://schemas.openxmlformats.org/officeDocument/2006/relationships/hyperlink" Target="https://chaynotown-opt.ru/catalog/shen-puer-syaohusay-huntudi-krasnaya-zemlya-2022-god-c6f66d/" TargetMode="External"/><Relationship Id="rId66" Type="http://schemas.openxmlformats.org/officeDocument/2006/relationships/hyperlink" Target="https://chaynotown-opt.ru/catalog/bayinshan-huanye-gushu-shen-puer-2025g-357g-c6f640/" TargetMode="External"/><Relationship Id="rId131" Type="http://schemas.openxmlformats.org/officeDocument/2006/relationships/hyperlink" Target="https://chaynotown-opt.ru/catalog/shu-puer-l-o-m-nch-ng-c6da6b/" TargetMode="External"/><Relationship Id="rId327" Type="http://schemas.openxmlformats.org/officeDocument/2006/relationships/hyperlink" Target="https://yadi.sk/d/VeiQVwgt8XAy3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zoomScaleNormal="100" workbookViewId="0"/>
  </sheetViews>
  <sheetFormatPr baseColWidth="10" defaultColWidth="8.83203125" defaultRowHeight="15"/>
  <cols>
    <col min="1" max="1" width="46" customWidth="1"/>
    <col min="2" max="8" width="14" customWidth="1"/>
  </cols>
  <sheetData>
    <row r="1" spans="1:8" ht="37.5" customHeight="1">
      <c r="A1" s="7" t="s">
        <v>0</v>
      </c>
      <c r="B1" s="7"/>
      <c r="C1" s="7"/>
      <c r="D1" s="7"/>
      <c r="E1" s="7"/>
      <c r="F1" s="7"/>
      <c r="G1" s="7"/>
      <c r="H1" s="7"/>
    </row>
    <row r="2" spans="1:8" ht="21.75" customHeight="1">
      <c r="A2" s="6" t="s">
        <v>1</v>
      </c>
      <c r="B2" s="6"/>
      <c r="C2" s="6"/>
      <c r="D2" s="6"/>
      <c r="E2" s="6"/>
      <c r="F2" s="6"/>
      <c r="G2" s="6"/>
      <c r="H2" s="6"/>
    </row>
    <row r="3" spans="1:8" ht="3.75" customHeight="1">
      <c r="A3" s="5"/>
      <c r="B3" s="5"/>
      <c r="C3" s="5"/>
      <c r="D3" s="5"/>
      <c r="E3" s="5"/>
      <c r="F3" s="5"/>
      <c r="G3" s="5"/>
      <c r="H3" s="5"/>
    </row>
    <row r="5" spans="1:8" ht="30" customHeight="1">
      <c r="A5" s="4" t="s">
        <v>2</v>
      </c>
      <c r="B5" s="4"/>
      <c r="C5" s="4"/>
      <c r="D5" s="4"/>
      <c r="E5" s="4"/>
      <c r="F5" s="4"/>
      <c r="G5" s="4"/>
      <c r="H5" s="4"/>
    </row>
    <row r="6" spans="1:8" ht="30" customHeight="1">
      <c r="A6" s="3" t="s">
        <v>3</v>
      </c>
      <c r="B6" s="3"/>
      <c r="C6" s="3"/>
      <c r="D6" s="3"/>
      <c r="E6" s="3"/>
      <c r="F6" s="3"/>
      <c r="G6" s="3"/>
      <c r="H6" s="3"/>
    </row>
    <row r="7" spans="1:8" ht="27.75" customHeight="1">
      <c r="A7" s="2" t="s">
        <v>4</v>
      </c>
      <c r="B7" s="2"/>
      <c r="C7" s="2"/>
      <c r="D7" s="2"/>
      <c r="E7" s="2"/>
      <c r="F7" s="2"/>
      <c r="G7" s="2"/>
      <c r="H7" s="2"/>
    </row>
    <row r="8" spans="1:8" ht="79.5" customHeight="1">
      <c r="A8" s="1" t="s">
        <v>5</v>
      </c>
      <c r="B8" s="1"/>
      <c r="C8" s="1"/>
      <c r="D8" s="1"/>
      <c r="E8" s="1"/>
      <c r="F8" s="1"/>
      <c r="G8" s="1"/>
      <c r="H8" s="1"/>
    </row>
    <row r="9" spans="1:8" ht="27.75" customHeight="1">
      <c r="A9" s="2" t="s">
        <v>6</v>
      </c>
      <c r="B9" s="2"/>
      <c r="C9" s="2"/>
      <c r="D9" s="2"/>
      <c r="E9" s="2"/>
      <c r="F9" s="2"/>
      <c r="G9" s="2"/>
      <c r="H9" s="2"/>
    </row>
    <row r="10" spans="1:8" ht="79.5" customHeight="1">
      <c r="A10" s="1" t="s">
        <v>7</v>
      </c>
      <c r="B10" s="1"/>
      <c r="C10" s="1"/>
      <c r="D10" s="1"/>
      <c r="E10" s="1"/>
      <c r="F10" s="1"/>
      <c r="G10" s="1"/>
      <c r="H10" s="1"/>
    </row>
    <row r="11" spans="1:8" ht="27.75" customHeight="1">
      <c r="A11" s="2" t="s">
        <v>8</v>
      </c>
      <c r="B11" s="2"/>
      <c r="C11" s="2"/>
      <c r="D11" s="2"/>
      <c r="E11" s="2"/>
      <c r="F11" s="2"/>
      <c r="G11" s="2"/>
      <c r="H11" s="2"/>
    </row>
    <row r="12" spans="1:8" ht="99.75" customHeight="1">
      <c r="A12" s="1" t="s">
        <v>9</v>
      </c>
      <c r="B12" s="1"/>
      <c r="C12" s="1"/>
      <c r="D12" s="1"/>
      <c r="E12" s="1"/>
      <c r="F12" s="1"/>
      <c r="G12" s="1"/>
      <c r="H12" s="1"/>
    </row>
    <row r="13" spans="1:8" ht="27.75" customHeight="1">
      <c r="A13" s="2" t="s">
        <v>10</v>
      </c>
      <c r="B13" s="2"/>
      <c r="C13" s="2"/>
      <c r="D13" s="2"/>
      <c r="E13" s="2"/>
      <c r="F13" s="2"/>
      <c r="G13" s="2"/>
      <c r="H13" s="2"/>
    </row>
    <row r="14" spans="1:8" ht="39.75" customHeight="1">
      <c r="A14" s="1" t="s">
        <v>11</v>
      </c>
      <c r="B14" s="1"/>
      <c r="C14" s="1"/>
      <c r="D14" s="1"/>
      <c r="E14" s="1"/>
      <c r="F14" s="1"/>
      <c r="G14" s="1"/>
      <c r="H14" s="1"/>
    </row>
    <row r="15" spans="1:8" ht="27.75" customHeight="1">
      <c r="A15" s="2" t="s">
        <v>12</v>
      </c>
      <c r="B15" s="2"/>
      <c r="C15" s="2"/>
      <c r="D15" s="2"/>
      <c r="E15" s="2"/>
      <c r="F15" s="2"/>
      <c r="G15" s="2"/>
      <c r="H15" s="2"/>
    </row>
    <row r="16" spans="1:8" ht="79.5" customHeight="1">
      <c r="A16" s="1" t="s">
        <v>13</v>
      </c>
      <c r="B16" s="1"/>
      <c r="C16" s="1"/>
      <c r="D16" s="1"/>
      <c r="E16" s="1"/>
      <c r="F16" s="1"/>
      <c r="G16" s="1"/>
      <c r="H16" s="1"/>
    </row>
    <row r="18" spans="1:8" ht="30" customHeight="1">
      <c r="A18" s="4" t="s">
        <v>14</v>
      </c>
      <c r="B18" s="4"/>
      <c r="C18" s="4"/>
      <c r="D18" s="4"/>
      <c r="E18" s="4"/>
      <c r="F18" s="4"/>
      <c r="G18" s="4"/>
      <c r="H18" s="4"/>
    </row>
    <row r="19" spans="1:8" ht="27.75" customHeight="1">
      <c r="A19" s="38" t="s">
        <v>15</v>
      </c>
      <c r="B19" s="38"/>
      <c r="C19" s="38"/>
      <c r="D19" s="38"/>
      <c r="E19" s="38"/>
      <c r="F19" s="38"/>
      <c r="G19" s="38"/>
      <c r="H19" s="38"/>
    </row>
    <row r="20" spans="1:8" ht="27.75" customHeight="1">
      <c r="A20" s="39" t="s">
        <v>16</v>
      </c>
      <c r="B20" s="39"/>
      <c r="C20" s="39"/>
      <c r="D20" s="39"/>
      <c r="E20" s="39"/>
      <c r="F20" s="39"/>
      <c r="G20" s="40" t="s">
        <v>17</v>
      </c>
      <c r="H20" s="40"/>
    </row>
    <row r="21" spans="1:8" ht="27.75" customHeight="1">
      <c r="A21" s="39" t="s">
        <v>18</v>
      </c>
      <c r="B21" s="39"/>
      <c r="C21" s="39"/>
      <c r="D21" s="39"/>
      <c r="E21" s="39"/>
      <c r="F21" s="39"/>
      <c r="G21" s="40" t="s">
        <v>17</v>
      </c>
      <c r="H21" s="40"/>
    </row>
    <row r="22" spans="1:8" ht="27.75" customHeight="1">
      <c r="A22" s="39" t="s">
        <v>19</v>
      </c>
      <c r="B22" s="39"/>
      <c r="C22" s="39"/>
      <c r="D22" s="39"/>
      <c r="E22" s="39"/>
      <c r="F22" s="39"/>
      <c r="G22" s="40" t="s">
        <v>17</v>
      </c>
      <c r="H22" s="40"/>
    </row>
    <row r="23" spans="1:8" ht="24.75" customHeight="1">
      <c r="A23" s="41" t="s">
        <v>20</v>
      </c>
      <c r="B23" s="41"/>
      <c r="C23" s="41"/>
      <c r="D23" s="41"/>
      <c r="E23" s="41"/>
      <c r="F23" s="41"/>
      <c r="G23" s="41"/>
      <c r="H23" s="41"/>
    </row>
  </sheetData>
  <mergeCells count="24">
    <mergeCell ref="A22:F22"/>
    <mergeCell ref="G22:H22"/>
    <mergeCell ref="A23:H23"/>
    <mergeCell ref="A18:H18"/>
    <mergeCell ref="A19:H19"/>
    <mergeCell ref="A20:F20"/>
    <mergeCell ref="G20:H20"/>
    <mergeCell ref="A21:F21"/>
    <mergeCell ref="G21:H21"/>
    <mergeCell ref="A12:H12"/>
    <mergeCell ref="A13:H13"/>
    <mergeCell ref="A14:H14"/>
    <mergeCell ref="A15:H15"/>
    <mergeCell ref="A16:H16"/>
    <mergeCell ref="A7:H7"/>
    <mergeCell ref="A8:H8"/>
    <mergeCell ref="A9:H9"/>
    <mergeCell ref="A10:H10"/>
    <mergeCell ref="A11:H11"/>
    <mergeCell ref="A1:H1"/>
    <mergeCell ref="A2:H2"/>
    <mergeCell ref="A3:H3"/>
    <mergeCell ref="A5:H5"/>
    <mergeCell ref="A6:H6"/>
  </mergeCells>
  <hyperlinks>
    <hyperlink ref="G20" r:id="rId1" xr:uid="{00000000-0004-0000-0000-000000000000}"/>
    <hyperlink ref="G21" r:id="rId2" xr:uid="{00000000-0004-0000-0000-000001000000}"/>
    <hyperlink ref="G22" r:id="rId3" xr:uid="{00000000-0004-0000-0000-000002000000}"/>
  </hyperlinks>
  <pageMargins left="0.75" right="0.75" top="1" bottom="1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66"/>
  <sheetViews>
    <sheetView showGridLines="0" tabSelected="1" zoomScaleNormal="100" workbookViewId="0">
      <pane ySplit="3" topLeftCell="A173" activePane="bottomLeft" state="frozen"/>
      <selection pane="bottomLeft"/>
    </sheetView>
  </sheetViews>
  <sheetFormatPr baseColWidth="10" defaultColWidth="8.6640625" defaultRowHeight="15"/>
  <cols>
    <col min="1" max="1" width="51.5" customWidth="1"/>
    <col min="2" max="2" width="6.33203125" customWidth="1"/>
    <col min="3" max="3" width="4.1640625" customWidth="1"/>
    <col min="4" max="4" width="5.33203125" customWidth="1"/>
    <col min="5" max="5" width="9" customWidth="1"/>
    <col min="6" max="6" width="8" customWidth="1"/>
    <col min="7" max="7" width="10" customWidth="1"/>
    <col min="8" max="8" width="6" customWidth="1"/>
    <col min="9" max="9" width="9" customWidth="1"/>
    <col min="10" max="10" width="5.6640625" customWidth="1"/>
    <col min="11" max="11" width="30" customWidth="1"/>
  </cols>
  <sheetData>
    <row r="1" spans="1:11" ht="19.5" customHeight="1">
      <c r="A1" s="13" t="s">
        <v>21</v>
      </c>
      <c r="B1" s="14">
        <v>14</v>
      </c>
      <c r="C1" s="13" t="s">
        <v>22</v>
      </c>
      <c r="D1" s="14">
        <v>93</v>
      </c>
      <c r="E1" s="13" t="s">
        <v>23</v>
      </c>
      <c r="F1" s="15">
        <f>SUM(G4:G366)</f>
        <v>0</v>
      </c>
      <c r="G1" s="13" t="s">
        <v>24</v>
      </c>
      <c r="H1" s="15">
        <f>SUM(I4:I366)</f>
        <v>0</v>
      </c>
      <c r="I1" s="16" t="s">
        <v>25</v>
      </c>
      <c r="J1" s="12">
        <f>F1*B1</f>
        <v>0</v>
      </c>
      <c r="K1" s="12"/>
    </row>
    <row r="2" spans="1:11" ht="18" customHeight="1">
      <c r="A2" s="11" t="s">
        <v>26</v>
      </c>
      <c r="B2" s="11"/>
      <c r="C2" s="11"/>
      <c r="D2" s="11"/>
      <c r="E2" s="10">
        <f>(H1*7)*D1*1.3</f>
        <v>0</v>
      </c>
      <c r="F2" s="10"/>
      <c r="G2" s="9" t="s">
        <v>27</v>
      </c>
      <c r="H2" s="9"/>
      <c r="I2" s="9"/>
      <c r="J2" s="9"/>
      <c r="K2" s="9"/>
    </row>
    <row r="3" spans="1:11" ht="25.5" customHeight="1">
      <c r="A3" s="17" t="s">
        <v>28</v>
      </c>
      <c r="B3" s="17" t="s">
        <v>29</v>
      </c>
      <c r="C3" s="17" t="s">
        <v>30</v>
      </c>
      <c r="D3" s="17" t="s">
        <v>31</v>
      </c>
      <c r="E3" s="17" t="s">
        <v>32</v>
      </c>
      <c r="F3" s="17" t="s">
        <v>33</v>
      </c>
      <c r="G3" s="17" t="s">
        <v>34</v>
      </c>
      <c r="H3" s="17" t="s">
        <v>35</v>
      </c>
      <c r="I3" s="17" t="s">
        <v>36</v>
      </c>
      <c r="J3" s="17" t="s">
        <v>37</v>
      </c>
      <c r="K3" s="17" t="s">
        <v>38</v>
      </c>
    </row>
    <row r="4" spans="1:11" ht="18" customHeight="1">
      <c r="A4" s="8" t="s">
        <v>39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18" customHeight="1">
      <c r="A5" s="8" t="s">
        <v>40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27.75" customHeight="1">
      <c r="A6" s="18" t="s">
        <v>41</v>
      </c>
      <c r="B6" s="19" t="s">
        <v>42</v>
      </c>
      <c r="C6" s="20" t="s">
        <v>43</v>
      </c>
      <c r="D6" s="21" t="s">
        <v>44</v>
      </c>
      <c r="E6" s="22">
        <v>28</v>
      </c>
      <c r="F6" s="23"/>
      <c r="G6" s="24">
        <f t="shared" ref="G6:G24" si="0">F6*E6</f>
        <v>0</v>
      </c>
      <c r="H6" s="24">
        <v>5.6000000000000001E-2</v>
      </c>
      <c r="I6" s="24">
        <f t="shared" ref="I6:I24" si="1">F6*H6</f>
        <v>0</v>
      </c>
      <c r="J6" s="25" t="s">
        <v>45</v>
      </c>
      <c r="K6" s="26" t="s">
        <v>46</v>
      </c>
    </row>
    <row r="7" spans="1:11" ht="39.75" customHeight="1">
      <c r="A7" s="27" t="s">
        <v>47</v>
      </c>
      <c r="B7" s="19" t="s">
        <v>42</v>
      </c>
      <c r="C7" s="28" t="s">
        <v>43</v>
      </c>
      <c r="D7" s="29" t="s">
        <v>44</v>
      </c>
      <c r="E7" s="30">
        <v>32</v>
      </c>
      <c r="F7" s="23"/>
      <c r="G7" s="15">
        <f t="shared" si="0"/>
        <v>0</v>
      </c>
      <c r="H7" s="15">
        <v>0.1</v>
      </c>
      <c r="I7" s="15">
        <f t="shared" si="1"/>
        <v>0</v>
      </c>
      <c r="J7" s="31" t="s">
        <v>48</v>
      </c>
      <c r="K7" s="32" t="s">
        <v>49</v>
      </c>
    </row>
    <row r="8" spans="1:11" ht="39.75" customHeight="1">
      <c r="A8" s="18" t="s">
        <v>50</v>
      </c>
      <c r="B8" s="19" t="s">
        <v>42</v>
      </c>
      <c r="C8" s="20" t="s">
        <v>43</v>
      </c>
      <c r="D8" s="21" t="s">
        <v>44</v>
      </c>
      <c r="E8" s="22">
        <v>32</v>
      </c>
      <c r="F8" s="23"/>
      <c r="G8" s="24">
        <f t="shared" si="0"/>
        <v>0</v>
      </c>
      <c r="H8" s="24">
        <v>0.125</v>
      </c>
      <c r="I8" s="24">
        <f t="shared" si="1"/>
        <v>0</v>
      </c>
      <c r="J8" s="25" t="s">
        <v>51</v>
      </c>
      <c r="K8" s="26" t="s">
        <v>52</v>
      </c>
    </row>
    <row r="9" spans="1:11" ht="39.75" customHeight="1">
      <c r="A9" s="27" t="s">
        <v>53</v>
      </c>
      <c r="B9" s="19" t="s">
        <v>42</v>
      </c>
      <c r="C9" s="28" t="s">
        <v>43</v>
      </c>
      <c r="D9" s="29" t="s">
        <v>54</v>
      </c>
      <c r="E9" s="30">
        <v>55</v>
      </c>
      <c r="F9" s="23"/>
      <c r="G9" s="15">
        <f t="shared" si="0"/>
        <v>0</v>
      </c>
      <c r="H9" s="15">
        <v>0.25</v>
      </c>
      <c r="I9" s="15">
        <f t="shared" si="1"/>
        <v>0</v>
      </c>
      <c r="J9" s="31" t="s">
        <v>55</v>
      </c>
      <c r="K9" s="32" t="s">
        <v>56</v>
      </c>
    </row>
    <row r="10" spans="1:11" ht="39.75" customHeight="1">
      <c r="A10" s="18" t="s">
        <v>57</v>
      </c>
      <c r="B10" s="19" t="s">
        <v>42</v>
      </c>
      <c r="C10" s="20" t="s">
        <v>43</v>
      </c>
      <c r="D10" s="21" t="s">
        <v>44</v>
      </c>
      <c r="E10" s="22">
        <v>52</v>
      </c>
      <c r="F10" s="23"/>
      <c r="G10" s="24">
        <f t="shared" si="0"/>
        <v>0</v>
      </c>
      <c r="H10" s="24">
        <v>0.15</v>
      </c>
      <c r="I10" s="24">
        <f t="shared" si="1"/>
        <v>0</v>
      </c>
      <c r="J10" s="25" t="s">
        <v>58</v>
      </c>
      <c r="K10" s="26" t="s">
        <v>59</v>
      </c>
    </row>
    <row r="11" spans="1:11" ht="27.75" customHeight="1">
      <c r="A11" s="27" t="s">
        <v>60</v>
      </c>
      <c r="B11" s="19" t="s">
        <v>42</v>
      </c>
      <c r="C11" s="28" t="s">
        <v>43</v>
      </c>
      <c r="D11" s="29" t="s">
        <v>44</v>
      </c>
      <c r="E11" s="30">
        <v>52</v>
      </c>
      <c r="F11" s="23"/>
      <c r="G11" s="15">
        <f t="shared" si="0"/>
        <v>0</v>
      </c>
      <c r="H11" s="15">
        <v>0.15</v>
      </c>
      <c r="I11" s="15">
        <f t="shared" si="1"/>
        <v>0</v>
      </c>
      <c r="J11" s="31" t="s">
        <v>61</v>
      </c>
      <c r="K11" s="32" t="s">
        <v>62</v>
      </c>
    </row>
    <row r="12" spans="1:11" ht="39.75" customHeight="1">
      <c r="A12" s="18" t="s">
        <v>63</v>
      </c>
      <c r="B12" s="19" t="s">
        <v>42</v>
      </c>
      <c r="C12" s="20" t="s">
        <v>64</v>
      </c>
      <c r="D12" s="21" t="s">
        <v>54</v>
      </c>
      <c r="E12" s="22">
        <v>88</v>
      </c>
      <c r="F12" s="23"/>
      <c r="G12" s="24">
        <f t="shared" si="0"/>
        <v>0</v>
      </c>
      <c r="H12" s="24">
        <v>0.5</v>
      </c>
      <c r="I12" s="24">
        <f t="shared" si="1"/>
        <v>0</v>
      </c>
      <c r="J12" s="25" t="s">
        <v>65</v>
      </c>
      <c r="K12" s="26" t="s">
        <v>66</v>
      </c>
    </row>
    <row r="13" spans="1:11" ht="39.75" customHeight="1">
      <c r="A13" s="27" t="s">
        <v>67</v>
      </c>
      <c r="B13" s="19" t="s">
        <v>42</v>
      </c>
      <c r="C13" s="28" t="s">
        <v>43</v>
      </c>
      <c r="D13" s="29" t="s">
        <v>54</v>
      </c>
      <c r="E13" s="30">
        <v>55</v>
      </c>
      <c r="F13" s="23"/>
      <c r="G13" s="15">
        <f t="shared" si="0"/>
        <v>0</v>
      </c>
      <c r="H13" s="15">
        <v>0.25</v>
      </c>
      <c r="I13" s="15">
        <f t="shared" si="1"/>
        <v>0</v>
      </c>
      <c r="J13" s="31" t="s">
        <v>68</v>
      </c>
      <c r="K13" s="32" t="s">
        <v>69</v>
      </c>
    </row>
    <row r="14" spans="1:11" ht="39.75" customHeight="1">
      <c r="A14" s="18" t="s">
        <v>70</v>
      </c>
      <c r="B14" s="19" t="s">
        <v>42</v>
      </c>
      <c r="C14" s="20" t="s">
        <v>43</v>
      </c>
      <c r="D14" s="21" t="s">
        <v>54</v>
      </c>
      <c r="E14" s="22">
        <v>66</v>
      </c>
      <c r="F14" s="23"/>
      <c r="G14" s="24">
        <f t="shared" si="0"/>
        <v>0</v>
      </c>
      <c r="H14" s="24">
        <v>0.35699999999999998</v>
      </c>
      <c r="I14" s="24">
        <f t="shared" si="1"/>
        <v>0</v>
      </c>
      <c r="J14" s="25" t="s">
        <v>71</v>
      </c>
      <c r="K14" s="26" t="s">
        <v>72</v>
      </c>
    </row>
    <row r="15" spans="1:11" ht="39.75" customHeight="1">
      <c r="A15" s="27" t="s">
        <v>73</v>
      </c>
      <c r="B15" s="19" t="s">
        <v>42</v>
      </c>
      <c r="C15" s="28" t="s">
        <v>43</v>
      </c>
      <c r="D15" s="29" t="s">
        <v>54</v>
      </c>
      <c r="E15" s="30">
        <v>71</v>
      </c>
      <c r="F15" s="23"/>
      <c r="G15" s="15">
        <f t="shared" si="0"/>
        <v>0</v>
      </c>
      <c r="H15" s="15">
        <v>0.35699999999999998</v>
      </c>
      <c r="I15" s="15">
        <f t="shared" si="1"/>
        <v>0</v>
      </c>
      <c r="J15" s="31" t="s">
        <v>74</v>
      </c>
      <c r="K15" s="32" t="s">
        <v>75</v>
      </c>
    </row>
    <row r="16" spans="1:11" ht="39.75" customHeight="1">
      <c r="A16" s="18" t="s">
        <v>76</v>
      </c>
      <c r="B16" s="19" t="s">
        <v>42</v>
      </c>
      <c r="C16" s="20" t="s">
        <v>43</v>
      </c>
      <c r="D16" s="21" t="s">
        <v>54</v>
      </c>
      <c r="E16" s="22">
        <v>75</v>
      </c>
      <c r="F16" s="23"/>
      <c r="G16" s="24">
        <f t="shared" si="0"/>
        <v>0</v>
      </c>
      <c r="H16" s="24">
        <v>0.35699999999999998</v>
      </c>
      <c r="I16" s="24">
        <f t="shared" si="1"/>
        <v>0</v>
      </c>
      <c r="J16" s="25" t="s">
        <v>77</v>
      </c>
      <c r="K16" s="26" t="s">
        <v>78</v>
      </c>
    </row>
    <row r="17" spans="1:11" ht="39.75" customHeight="1">
      <c r="A17" s="27" t="s">
        <v>79</v>
      </c>
      <c r="B17" s="19" t="s">
        <v>42</v>
      </c>
      <c r="C17" s="28" t="s">
        <v>43</v>
      </c>
      <c r="D17" s="29" t="s">
        <v>54</v>
      </c>
      <c r="E17" s="30">
        <v>93</v>
      </c>
      <c r="F17" s="23"/>
      <c r="G17" s="15">
        <f t="shared" si="0"/>
        <v>0</v>
      </c>
      <c r="H17" s="15">
        <v>0.35699999999999998</v>
      </c>
      <c r="I17" s="15">
        <f t="shared" si="1"/>
        <v>0</v>
      </c>
      <c r="J17" s="31" t="s">
        <v>80</v>
      </c>
      <c r="K17" s="32" t="s">
        <v>81</v>
      </c>
    </row>
    <row r="18" spans="1:11" ht="39.75" customHeight="1">
      <c r="A18" s="18" t="s">
        <v>82</v>
      </c>
      <c r="B18" s="19" t="s">
        <v>42</v>
      </c>
      <c r="C18" s="20" t="s">
        <v>43</v>
      </c>
      <c r="D18" s="21" t="s">
        <v>54</v>
      </c>
      <c r="E18" s="22">
        <v>79</v>
      </c>
      <c r="F18" s="23"/>
      <c r="G18" s="24">
        <f t="shared" si="0"/>
        <v>0</v>
      </c>
      <c r="H18" s="24">
        <v>0.35699999999999998</v>
      </c>
      <c r="I18" s="24">
        <f t="shared" si="1"/>
        <v>0</v>
      </c>
      <c r="J18" s="25" t="s">
        <v>83</v>
      </c>
      <c r="K18" s="26" t="s">
        <v>84</v>
      </c>
    </row>
    <row r="19" spans="1:11" ht="39.75" customHeight="1">
      <c r="A19" s="27" t="s">
        <v>85</v>
      </c>
      <c r="B19" s="19" t="s">
        <v>42</v>
      </c>
      <c r="C19" s="28" t="s">
        <v>43</v>
      </c>
      <c r="D19" s="29" t="s">
        <v>54</v>
      </c>
      <c r="E19" s="30">
        <v>83</v>
      </c>
      <c r="F19" s="23"/>
      <c r="G19" s="15">
        <f t="shared" si="0"/>
        <v>0</v>
      </c>
      <c r="H19" s="15">
        <v>0.35699999999999998</v>
      </c>
      <c r="I19" s="15">
        <f t="shared" si="1"/>
        <v>0</v>
      </c>
      <c r="J19" s="31" t="s">
        <v>86</v>
      </c>
      <c r="K19" s="32" t="s">
        <v>87</v>
      </c>
    </row>
    <row r="20" spans="1:11" ht="39.75" customHeight="1">
      <c r="A20" s="18" t="s">
        <v>88</v>
      </c>
      <c r="B20" s="19" t="s">
        <v>42</v>
      </c>
      <c r="C20" s="20" t="s">
        <v>43</v>
      </c>
      <c r="D20" s="21" t="s">
        <v>54</v>
      </c>
      <c r="E20" s="22">
        <v>87</v>
      </c>
      <c r="F20" s="23"/>
      <c r="G20" s="24">
        <f t="shared" si="0"/>
        <v>0</v>
      </c>
      <c r="H20" s="24">
        <v>0.25</v>
      </c>
      <c r="I20" s="24">
        <f t="shared" si="1"/>
        <v>0</v>
      </c>
      <c r="J20" s="25" t="s">
        <v>89</v>
      </c>
      <c r="K20" s="26" t="s">
        <v>90</v>
      </c>
    </row>
    <row r="21" spans="1:11" ht="39.75" customHeight="1">
      <c r="A21" s="27" t="s">
        <v>91</v>
      </c>
      <c r="B21" s="19" t="s">
        <v>42</v>
      </c>
      <c r="C21" s="28" t="s">
        <v>43</v>
      </c>
      <c r="D21" s="29" t="s">
        <v>54</v>
      </c>
      <c r="E21" s="30">
        <v>89</v>
      </c>
      <c r="F21" s="23"/>
      <c r="G21" s="15">
        <f t="shared" si="0"/>
        <v>0</v>
      </c>
      <c r="H21" s="15">
        <v>0.25</v>
      </c>
      <c r="I21" s="15">
        <f t="shared" si="1"/>
        <v>0</v>
      </c>
      <c r="J21" s="31" t="s">
        <v>92</v>
      </c>
      <c r="K21" s="32" t="s">
        <v>93</v>
      </c>
    </row>
    <row r="22" spans="1:11" ht="39.75" customHeight="1">
      <c r="A22" s="18" t="s">
        <v>94</v>
      </c>
      <c r="B22" s="19" t="s">
        <v>42</v>
      </c>
      <c r="C22" s="20" t="s">
        <v>43</v>
      </c>
      <c r="D22" s="21" t="s">
        <v>54</v>
      </c>
      <c r="E22" s="22">
        <v>95</v>
      </c>
      <c r="F22" s="23"/>
      <c r="G22" s="24">
        <f t="shared" si="0"/>
        <v>0</v>
      </c>
      <c r="H22" s="24">
        <v>0.35699999999999998</v>
      </c>
      <c r="I22" s="24">
        <f t="shared" si="1"/>
        <v>0</v>
      </c>
      <c r="J22" s="25" t="s">
        <v>95</v>
      </c>
      <c r="K22" s="26" t="s">
        <v>96</v>
      </c>
    </row>
    <row r="23" spans="1:11" ht="39.75" customHeight="1">
      <c r="A23" s="27" t="s">
        <v>97</v>
      </c>
      <c r="B23" s="19" t="s">
        <v>42</v>
      </c>
      <c r="C23" s="28" t="s">
        <v>43</v>
      </c>
      <c r="D23" s="29" t="s">
        <v>54</v>
      </c>
      <c r="E23" s="30">
        <v>102</v>
      </c>
      <c r="F23" s="23"/>
      <c r="G23" s="15">
        <f t="shared" si="0"/>
        <v>0</v>
      </c>
      <c r="H23" s="15">
        <v>0.35699999999999998</v>
      </c>
      <c r="I23" s="15">
        <f t="shared" si="1"/>
        <v>0</v>
      </c>
      <c r="J23" s="31" t="s">
        <v>98</v>
      </c>
      <c r="K23" s="32" t="s">
        <v>99</v>
      </c>
    </row>
    <row r="24" spans="1:11" ht="39.75" customHeight="1">
      <c r="A24" s="18" t="s">
        <v>100</v>
      </c>
      <c r="B24" s="19" t="s">
        <v>42</v>
      </c>
      <c r="C24" s="20" t="s">
        <v>43</v>
      </c>
      <c r="D24" s="21" t="s">
        <v>54</v>
      </c>
      <c r="E24" s="22">
        <v>134</v>
      </c>
      <c r="F24" s="23"/>
      <c r="G24" s="24">
        <f t="shared" si="0"/>
        <v>0</v>
      </c>
      <c r="H24" s="24">
        <v>0.35699999999999998</v>
      </c>
      <c r="I24" s="24">
        <f t="shared" si="1"/>
        <v>0</v>
      </c>
      <c r="J24" s="25" t="s">
        <v>101</v>
      </c>
      <c r="K24" s="26" t="s">
        <v>102</v>
      </c>
    </row>
    <row r="25" spans="1:11" ht="18" customHeight="1">
      <c r="A25" s="8" t="s">
        <v>103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ht="39.75" customHeight="1">
      <c r="A26" s="27" t="s">
        <v>104</v>
      </c>
      <c r="B26" s="19" t="s">
        <v>42</v>
      </c>
      <c r="C26" s="28" t="s">
        <v>43</v>
      </c>
      <c r="D26" s="29" t="s">
        <v>54</v>
      </c>
      <c r="E26" s="30">
        <v>35</v>
      </c>
      <c r="F26" s="23"/>
      <c r="G26" s="15">
        <f t="shared" ref="G26:G32" si="2">F26*E26</f>
        <v>0</v>
      </c>
      <c r="H26" s="15">
        <v>0.2</v>
      </c>
      <c r="I26" s="15">
        <f t="shared" ref="I26:I32" si="3">F26*H26</f>
        <v>0</v>
      </c>
      <c r="J26" s="31" t="s">
        <v>105</v>
      </c>
      <c r="K26" s="32" t="s">
        <v>106</v>
      </c>
    </row>
    <row r="27" spans="1:11" ht="39.75" customHeight="1">
      <c r="A27" s="18" t="s">
        <v>107</v>
      </c>
      <c r="B27" s="19" t="s">
        <v>42</v>
      </c>
      <c r="C27" s="20" t="s">
        <v>43</v>
      </c>
      <c r="D27" s="21" t="s">
        <v>54</v>
      </c>
      <c r="E27" s="22">
        <v>71</v>
      </c>
      <c r="F27" s="23"/>
      <c r="G27" s="24">
        <f t="shared" si="2"/>
        <v>0</v>
      </c>
      <c r="H27" s="24">
        <v>0.2</v>
      </c>
      <c r="I27" s="24">
        <f t="shared" si="3"/>
        <v>0</v>
      </c>
      <c r="J27" s="25" t="s">
        <v>108</v>
      </c>
      <c r="K27" s="26" t="s">
        <v>109</v>
      </c>
    </row>
    <row r="28" spans="1:11" ht="39.75" customHeight="1">
      <c r="A28" s="27" t="s">
        <v>110</v>
      </c>
      <c r="B28" s="19" t="s">
        <v>42</v>
      </c>
      <c r="C28" s="28" t="s">
        <v>43</v>
      </c>
      <c r="D28" s="29" t="s">
        <v>54</v>
      </c>
      <c r="E28" s="30">
        <v>75</v>
      </c>
      <c r="F28" s="23"/>
      <c r="G28" s="15">
        <f t="shared" si="2"/>
        <v>0</v>
      </c>
      <c r="H28" s="15">
        <v>0.35699999999999998</v>
      </c>
      <c r="I28" s="15">
        <f t="shared" si="3"/>
        <v>0</v>
      </c>
      <c r="J28" s="31" t="s">
        <v>111</v>
      </c>
      <c r="K28" s="32" t="s">
        <v>112</v>
      </c>
    </row>
    <row r="29" spans="1:11" ht="39.75" customHeight="1">
      <c r="A29" s="18" t="s">
        <v>113</v>
      </c>
      <c r="B29" s="19" t="s">
        <v>42</v>
      </c>
      <c r="C29" s="20" t="s">
        <v>43</v>
      </c>
      <c r="D29" s="21" t="s">
        <v>54</v>
      </c>
      <c r="E29" s="22">
        <v>78</v>
      </c>
      <c r="F29" s="23"/>
      <c r="G29" s="24">
        <f t="shared" si="2"/>
        <v>0</v>
      </c>
      <c r="H29" s="24">
        <v>0.35699999999999998</v>
      </c>
      <c r="I29" s="24">
        <f t="shared" si="3"/>
        <v>0</v>
      </c>
      <c r="J29" s="25" t="s">
        <v>114</v>
      </c>
      <c r="K29" s="26" t="s">
        <v>115</v>
      </c>
    </row>
    <row r="30" spans="1:11" ht="39.75" customHeight="1">
      <c r="A30" s="27" t="s">
        <v>116</v>
      </c>
      <c r="B30" s="19" t="s">
        <v>42</v>
      </c>
      <c r="C30" s="28" t="s">
        <v>43</v>
      </c>
      <c r="D30" s="29" t="s">
        <v>54</v>
      </c>
      <c r="E30" s="30">
        <v>78</v>
      </c>
      <c r="F30" s="23"/>
      <c r="G30" s="15">
        <f t="shared" si="2"/>
        <v>0</v>
      </c>
      <c r="H30" s="15">
        <v>0.35699999999999998</v>
      </c>
      <c r="I30" s="15">
        <f t="shared" si="3"/>
        <v>0</v>
      </c>
      <c r="J30" s="31" t="s">
        <v>117</v>
      </c>
      <c r="K30" s="32" t="s">
        <v>118</v>
      </c>
    </row>
    <row r="31" spans="1:11" ht="39.75" customHeight="1">
      <c r="A31" s="18" t="s">
        <v>119</v>
      </c>
      <c r="B31" s="19" t="s">
        <v>42</v>
      </c>
      <c r="C31" s="20" t="s">
        <v>43</v>
      </c>
      <c r="D31" s="21" t="s">
        <v>54</v>
      </c>
      <c r="E31" s="22">
        <v>95</v>
      </c>
      <c r="F31" s="23"/>
      <c r="G31" s="24">
        <f t="shared" si="2"/>
        <v>0</v>
      </c>
      <c r="H31" s="24">
        <v>0.35699999999999998</v>
      </c>
      <c r="I31" s="24">
        <f t="shared" si="3"/>
        <v>0</v>
      </c>
      <c r="J31" s="25" t="s">
        <v>120</v>
      </c>
      <c r="K31" s="26" t="s">
        <v>121</v>
      </c>
    </row>
    <row r="32" spans="1:11" ht="39.75" customHeight="1">
      <c r="A32" s="27" t="s">
        <v>122</v>
      </c>
      <c r="B32" s="19" t="s">
        <v>42</v>
      </c>
      <c r="C32" s="28" t="s">
        <v>43</v>
      </c>
      <c r="D32" s="29" t="s">
        <v>54</v>
      </c>
      <c r="E32" s="30">
        <v>102</v>
      </c>
      <c r="F32" s="23"/>
      <c r="G32" s="15">
        <f t="shared" si="2"/>
        <v>0</v>
      </c>
      <c r="H32" s="15">
        <v>0.35699999999999998</v>
      </c>
      <c r="I32" s="15">
        <f t="shared" si="3"/>
        <v>0</v>
      </c>
      <c r="J32" s="31" t="s">
        <v>123</v>
      </c>
      <c r="K32" s="32" t="s">
        <v>124</v>
      </c>
    </row>
    <row r="33" spans="1:11" ht="18" customHeight="1">
      <c r="A33" s="8" t="s">
        <v>125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ht="27.75" customHeight="1">
      <c r="A34" s="18" t="s">
        <v>126</v>
      </c>
      <c r="B34" s="19" t="s">
        <v>42</v>
      </c>
      <c r="C34" s="20" t="s">
        <v>43</v>
      </c>
      <c r="D34" s="21" t="s">
        <v>127</v>
      </c>
      <c r="E34" s="22">
        <v>9</v>
      </c>
      <c r="F34" s="23"/>
      <c r="G34" s="24">
        <f t="shared" ref="G34:G61" si="4">F34*E34</f>
        <v>0</v>
      </c>
      <c r="H34" s="24">
        <v>0.1</v>
      </c>
      <c r="I34" s="24">
        <f t="shared" ref="I34:I61" si="5">F34*H34</f>
        <v>0</v>
      </c>
      <c r="J34" s="25" t="s">
        <v>128</v>
      </c>
      <c r="K34" s="26" t="s">
        <v>129</v>
      </c>
    </row>
    <row r="35" spans="1:11" ht="39.75" customHeight="1">
      <c r="A35" s="27" t="s">
        <v>130</v>
      </c>
      <c r="B35" s="19" t="s">
        <v>42</v>
      </c>
      <c r="C35" s="28" t="s">
        <v>43</v>
      </c>
      <c r="D35" s="29" t="s">
        <v>131</v>
      </c>
      <c r="E35" s="30">
        <v>9.5</v>
      </c>
      <c r="F35" s="23"/>
      <c r="G35" s="15">
        <f t="shared" si="4"/>
        <v>0</v>
      </c>
      <c r="H35" s="15">
        <v>0.1</v>
      </c>
      <c r="I35" s="15">
        <f t="shared" si="5"/>
        <v>0</v>
      </c>
      <c r="J35" s="31" t="s">
        <v>132</v>
      </c>
      <c r="K35" s="32" t="s">
        <v>133</v>
      </c>
    </row>
    <row r="36" spans="1:11" ht="39.75" customHeight="1">
      <c r="A36" s="18" t="s">
        <v>134</v>
      </c>
      <c r="B36" s="19" t="s">
        <v>42</v>
      </c>
      <c r="C36" s="20" t="s">
        <v>43</v>
      </c>
      <c r="D36" s="21" t="s">
        <v>131</v>
      </c>
      <c r="E36" s="22">
        <v>10.199999999999999</v>
      </c>
      <c r="F36" s="23"/>
      <c r="G36" s="24">
        <f t="shared" si="4"/>
        <v>0</v>
      </c>
      <c r="H36" s="24">
        <v>0.1</v>
      </c>
      <c r="I36" s="24">
        <f t="shared" si="5"/>
        <v>0</v>
      </c>
      <c r="J36" s="25" t="s">
        <v>135</v>
      </c>
      <c r="K36" s="26" t="s">
        <v>136</v>
      </c>
    </row>
    <row r="37" spans="1:11" ht="39.75" customHeight="1">
      <c r="A37" s="27" t="s">
        <v>137</v>
      </c>
      <c r="B37" s="19" t="s">
        <v>42</v>
      </c>
      <c r="C37" s="28" t="s">
        <v>43</v>
      </c>
      <c r="D37" s="29" t="s">
        <v>138</v>
      </c>
      <c r="E37" s="30">
        <v>30</v>
      </c>
      <c r="F37" s="23"/>
      <c r="G37" s="15">
        <f t="shared" si="4"/>
        <v>0</v>
      </c>
      <c r="H37" s="15">
        <v>0.2</v>
      </c>
      <c r="I37" s="15">
        <f t="shared" si="5"/>
        <v>0</v>
      </c>
      <c r="J37" s="31" t="s">
        <v>139</v>
      </c>
      <c r="K37" s="32" t="s">
        <v>140</v>
      </c>
    </row>
    <row r="38" spans="1:11" ht="39.75" customHeight="1">
      <c r="A38" s="18" t="s">
        <v>141</v>
      </c>
      <c r="B38" s="19" t="s">
        <v>42</v>
      </c>
      <c r="C38" s="20" t="s">
        <v>43</v>
      </c>
      <c r="D38" s="21" t="s">
        <v>142</v>
      </c>
      <c r="E38" s="22">
        <v>31</v>
      </c>
      <c r="F38" s="23"/>
      <c r="G38" s="24">
        <f t="shared" si="4"/>
        <v>0</v>
      </c>
      <c r="H38" s="24">
        <v>0.35</v>
      </c>
      <c r="I38" s="24">
        <f t="shared" si="5"/>
        <v>0</v>
      </c>
      <c r="J38" s="25" t="s">
        <v>143</v>
      </c>
      <c r="K38" s="26" t="s">
        <v>144</v>
      </c>
    </row>
    <row r="39" spans="1:11" ht="39.75" customHeight="1">
      <c r="A39" s="27" t="s">
        <v>145</v>
      </c>
      <c r="B39" s="19" t="s">
        <v>42</v>
      </c>
      <c r="C39" s="28" t="s">
        <v>43</v>
      </c>
      <c r="D39" s="29" t="s">
        <v>44</v>
      </c>
      <c r="E39" s="30">
        <v>30</v>
      </c>
      <c r="F39" s="23"/>
      <c r="G39" s="15">
        <f t="shared" si="4"/>
        <v>0</v>
      </c>
      <c r="H39" s="15">
        <v>0.2</v>
      </c>
      <c r="I39" s="15">
        <f t="shared" si="5"/>
        <v>0</v>
      </c>
      <c r="J39" s="31" t="s">
        <v>146</v>
      </c>
      <c r="K39" s="32" t="s">
        <v>147</v>
      </c>
    </row>
    <row r="40" spans="1:11" ht="39.75" customHeight="1">
      <c r="A40" s="18" t="s">
        <v>148</v>
      </c>
      <c r="B40" s="19" t="s">
        <v>42</v>
      </c>
      <c r="C40" s="20" t="s">
        <v>43</v>
      </c>
      <c r="D40" s="21" t="s">
        <v>138</v>
      </c>
      <c r="E40" s="22">
        <v>31</v>
      </c>
      <c r="F40" s="23"/>
      <c r="G40" s="24">
        <f t="shared" si="4"/>
        <v>0</v>
      </c>
      <c r="H40" s="24">
        <v>0.25</v>
      </c>
      <c r="I40" s="24">
        <f t="shared" si="5"/>
        <v>0</v>
      </c>
      <c r="J40" s="25" t="s">
        <v>149</v>
      </c>
      <c r="K40" s="26" t="s">
        <v>150</v>
      </c>
    </row>
    <row r="41" spans="1:11" ht="39.75" customHeight="1">
      <c r="A41" s="27" t="s">
        <v>151</v>
      </c>
      <c r="B41" s="19" t="s">
        <v>42</v>
      </c>
      <c r="C41" s="28" t="s">
        <v>43</v>
      </c>
      <c r="D41" s="29" t="s">
        <v>138</v>
      </c>
      <c r="E41" s="30">
        <v>32</v>
      </c>
      <c r="F41" s="23"/>
      <c r="G41" s="15">
        <f t="shared" si="4"/>
        <v>0</v>
      </c>
      <c r="H41" s="15">
        <v>0.35</v>
      </c>
      <c r="I41" s="15">
        <f t="shared" si="5"/>
        <v>0</v>
      </c>
      <c r="J41" s="31" t="s">
        <v>152</v>
      </c>
      <c r="K41" s="32" t="s">
        <v>153</v>
      </c>
    </row>
    <row r="42" spans="1:11" ht="39.75" customHeight="1">
      <c r="A42" s="18" t="s">
        <v>154</v>
      </c>
      <c r="B42" s="19" t="s">
        <v>42</v>
      </c>
      <c r="C42" s="20" t="s">
        <v>43</v>
      </c>
      <c r="D42" s="21" t="s">
        <v>138</v>
      </c>
      <c r="E42" s="22">
        <v>33</v>
      </c>
      <c r="F42" s="23"/>
      <c r="G42" s="24">
        <f t="shared" si="4"/>
        <v>0</v>
      </c>
      <c r="H42" s="24">
        <v>0.35</v>
      </c>
      <c r="I42" s="24">
        <f t="shared" si="5"/>
        <v>0</v>
      </c>
      <c r="J42" s="25" t="s">
        <v>155</v>
      </c>
      <c r="K42" s="26" t="s">
        <v>156</v>
      </c>
    </row>
    <row r="43" spans="1:11" ht="39.75" customHeight="1">
      <c r="A43" s="27" t="s">
        <v>157</v>
      </c>
      <c r="B43" s="19" t="s">
        <v>42</v>
      </c>
      <c r="C43" s="28" t="s">
        <v>43</v>
      </c>
      <c r="D43" s="29" t="s">
        <v>138</v>
      </c>
      <c r="E43" s="30">
        <v>36</v>
      </c>
      <c r="F43" s="23"/>
      <c r="G43" s="15">
        <f t="shared" si="4"/>
        <v>0</v>
      </c>
      <c r="H43" s="15">
        <v>0.35</v>
      </c>
      <c r="I43" s="15">
        <f t="shared" si="5"/>
        <v>0</v>
      </c>
      <c r="J43" s="31" t="s">
        <v>158</v>
      </c>
      <c r="K43" s="32" t="s">
        <v>159</v>
      </c>
    </row>
    <row r="44" spans="1:11" ht="39.75" customHeight="1">
      <c r="A44" s="18" t="s">
        <v>160</v>
      </c>
      <c r="B44" s="19" t="s">
        <v>42</v>
      </c>
      <c r="C44" s="20" t="s">
        <v>43</v>
      </c>
      <c r="D44" s="21" t="s">
        <v>138</v>
      </c>
      <c r="E44" s="22">
        <v>37</v>
      </c>
      <c r="F44" s="23"/>
      <c r="G44" s="24">
        <f t="shared" si="4"/>
        <v>0</v>
      </c>
      <c r="H44" s="24">
        <v>0.35</v>
      </c>
      <c r="I44" s="24">
        <f t="shared" si="5"/>
        <v>0</v>
      </c>
      <c r="J44" s="25" t="s">
        <v>161</v>
      </c>
      <c r="K44" s="26" t="s">
        <v>162</v>
      </c>
    </row>
    <row r="45" spans="1:11" ht="39.75" customHeight="1">
      <c r="A45" s="27" t="s">
        <v>163</v>
      </c>
      <c r="B45" s="19" t="s">
        <v>42</v>
      </c>
      <c r="C45" s="28" t="s">
        <v>64</v>
      </c>
      <c r="D45" s="29" t="s">
        <v>138</v>
      </c>
      <c r="E45" s="30">
        <v>44</v>
      </c>
      <c r="F45" s="23"/>
      <c r="G45" s="15">
        <f t="shared" si="4"/>
        <v>0</v>
      </c>
      <c r="H45" s="15">
        <v>0.35</v>
      </c>
      <c r="I45" s="15">
        <f t="shared" si="5"/>
        <v>0</v>
      </c>
      <c r="J45" s="31" t="s">
        <v>164</v>
      </c>
      <c r="K45" s="32" t="s">
        <v>165</v>
      </c>
    </row>
    <row r="46" spans="1:11" ht="39.75" customHeight="1">
      <c r="A46" s="18" t="s">
        <v>166</v>
      </c>
      <c r="B46" s="19" t="s">
        <v>42</v>
      </c>
      <c r="C46" s="20" t="s">
        <v>64</v>
      </c>
      <c r="D46" s="21" t="s">
        <v>54</v>
      </c>
      <c r="E46" s="22">
        <v>47</v>
      </c>
      <c r="F46" s="23"/>
      <c r="G46" s="24">
        <f t="shared" si="4"/>
        <v>0</v>
      </c>
      <c r="H46" s="24">
        <v>0.5</v>
      </c>
      <c r="I46" s="24">
        <f t="shared" si="5"/>
        <v>0</v>
      </c>
      <c r="J46" s="25" t="s">
        <v>167</v>
      </c>
      <c r="K46" s="26" t="s">
        <v>168</v>
      </c>
    </row>
    <row r="47" spans="1:11" ht="45.75" customHeight="1">
      <c r="A47" s="27" t="s">
        <v>169</v>
      </c>
      <c r="B47" s="19" t="s">
        <v>42</v>
      </c>
      <c r="C47" s="28" t="s">
        <v>43</v>
      </c>
      <c r="D47" s="29" t="s">
        <v>138</v>
      </c>
      <c r="E47" s="30">
        <v>55</v>
      </c>
      <c r="F47" s="23"/>
      <c r="G47" s="15">
        <f t="shared" si="4"/>
        <v>0</v>
      </c>
      <c r="H47" s="15">
        <v>0.38</v>
      </c>
      <c r="I47" s="15">
        <f t="shared" si="5"/>
        <v>0</v>
      </c>
      <c r="J47" s="31" t="s">
        <v>170</v>
      </c>
      <c r="K47" s="32" t="s">
        <v>171</v>
      </c>
    </row>
    <row r="48" spans="1:11" ht="39.75" customHeight="1">
      <c r="A48" s="18" t="s">
        <v>172</v>
      </c>
      <c r="B48" s="19" t="s">
        <v>42</v>
      </c>
      <c r="C48" s="20" t="s">
        <v>43</v>
      </c>
      <c r="D48" s="21" t="s">
        <v>138</v>
      </c>
      <c r="E48" s="22">
        <v>46</v>
      </c>
      <c r="F48" s="23"/>
      <c r="G48" s="24">
        <f t="shared" si="4"/>
        <v>0</v>
      </c>
      <c r="H48" s="24">
        <v>0.35699999999999998</v>
      </c>
      <c r="I48" s="24">
        <f t="shared" si="5"/>
        <v>0</v>
      </c>
      <c r="J48" s="25" t="s">
        <v>173</v>
      </c>
      <c r="K48" s="26" t="s">
        <v>174</v>
      </c>
    </row>
    <row r="49" spans="1:11" ht="39.75" customHeight="1">
      <c r="A49" s="27" t="s">
        <v>175</v>
      </c>
      <c r="B49" s="19" t="s">
        <v>42</v>
      </c>
      <c r="C49" s="28" t="s">
        <v>43</v>
      </c>
      <c r="D49" s="29" t="s">
        <v>138</v>
      </c>
      <c r="E49" s="30">
        <v>55</v>
      </c>
      <c r="F49" s="23"/>
      <c r="G49" s="15">
        <f t="shared" si="4"/>
        <v>0</v>
      </c>
      <c r="H49" s="15">
        <v>0.35</v>
      </c>
      <c r="I49" s="15">
        <f t="shared" si="5"/>
        <v>0</v>
      </c>
      <c r="J49" s="31" t="s">
        <v>176</v>
      </c>
      <c r="K49" s="32" t="s">
        <v>177</v>
      </c>
    </row>
    <row r="50" spans="1:11" ht="39.75" customHeight="1">
      <c r="A50" s="18" t="s">
        <v>178</v>
      </c>
      <c r="B50" s="19" t="s">
        <v>42</v>
      </c>
      <c r="C50" s="20" t="s">
        <v>43</v>
      </c>
      <c r="D50" s="21" t="s">
        <v>138</v>
      </c>
      <c r="E50" s="22">
        <v>55</v>
      </c>
      <c r="F50" s="23"/>
      <c r="G50" s="24">
        <f t="shared" si="4"/>
        <v>0</v>
      </c>
      <c r="H50" s="24">
        <v>0.35699999999999998</v>
      </c>
      <c r="I50" s="24">
        <f t="shared" si="5"/>
        <v>0</v>
      </c>
      <c r="J50" s="25" t="s">
        <v>179</v>
      </c>
      <c r="K50" s="26" t="s">
        <v>180</v>
      </c>
    </row>
    <row r="51" spans="1:11" ht="45.75" customHeight="1">
      <c r="A51" s="27" t="s">
        <v>181</v>
      </c>
      <c r="B51" s="19" t="s">
        <v>42</v>
      </c>
      <c r="C51" s="28" t="s">
        <v>43</v>
      </c>
      <c r="D51" s="29" t="s">
        <v>54</v>
      </c>
      <c r="E51" s="30">
        <v>60</v>
      </c>
      <c r="F51" s="23"/>
      <c r="G51" s="15">
        <f t="shared" si="4"/>
        <v>0</v>
      </c>
      <c r="H51" s="15">
        <v>0.35699999999999998</v>
      </c>
      <c r="I51" s="15">
        <f t="shared" si="5"/>
        <v>0</v>
      </c>
      <c r="J51" s="31" t="s">
        <v>182</v>
      </c>
      <c r="K51" s="32" t="s">
        <v>183</v>
      </c>
    </row>
    <row r="52" spans="1:11" ht="39.75" customHeight="1">
      <c r="A52" s="18" t="s">
        <v>184</v>
      </c>
      <c r="B52" s="19" t="s">
        <v>42</v>
      </c>
      <c r="C52" s="20" t="s">
        <v>43</v>
      </c>
      <c r="D52" s="21" t="s">
        <v>54</v>
      </c>
      <c r="E52" s="22">
        <v>63</v>
      </c>
      <c r="F52" s="23"/>
      <c r="G52" s="24">
        <f t="shared" si="4"/>
        <v>0</v>
      </c>
      <c r="H52" s="24">
        <v>0.35730000000000001</v>
      </c>
      <c r="I52" s="24">
        <f t="shared" si="5"/>
        <v>0</v>
      </c>
      <c r="J52" s="25" t="s">
        <v>185</v>
      </c>
      <c r="K52" s="26" t="s">
        <v>186</v>
      </c>
    </row>
    <row r="53" spans="1:11" ht="45.75" customHeight="1">
      <c r="A53" s="27" t="s">
        <v>187</v>
      </c>
      <c r="B53" s="19" t="s">
        <v>42</v>
      </c>
      <c r="C53" s="28" t="s">
        <v>43</v>
      </c>
      <c r="D53" s="29" t="s">
        <v>54</v>
      </c>
      <c r="E53" s="30">
        <v>70</v>
      </c>
      <c r="F53" s="23"/>
      <c r="G53" s="15">
        <f t="shared" si="4"/>
        <v>0</v>
      </c>
      <c r="H53" s="15">
        <v>0.35699999999999998</v>
      </c>
      <c r="I53" s="15">
        <f t="shared" si="5"/>
        <v>0</v>
      </c>
      <c r="J53" s="31" t="s">
        <v>188</v>
      </c>
      <c r="K53" s="32" t="s">
        <v>189</v>
      </c>
    </row>
    <row r="54" spans="1:11" ht="39.75" customHeight="1">
      <c r="A54" s="18" t="s">
        <v>190</v>
      </c>
      <c r="B54" s="19" t="s">
        <v>42</v>
      </c>
      <c r="C54" s="20" t="s">
        <v>43</v>
      </c>
      <c r="D54" s="21" t="s">
        <v>54</v>
      </c>
      <c r="E54" s="22">
        <v>70</v>
      </c>
      <c r="F54" s="23"/>
      <c r="G54" s="24">
        <f t="shared" si="4"/>
        <v>0</v>
      </c>
      <c r="H54" s="24">
        <v>0.35</v>
      </c>
      <c r="I54" s="24">
        <f t="shared" si="5"/>
        <v>0</v>
      </c>
      <c r="J54" s="25" t="s">
        <v>191</v>
      </c>
      <c r="K54" s="26" t="s">
        <v>192</v>
      </c>
    </row>
    <row r="55" spans="1:11" ht="39.75" customHeight="1">
      <c r="A55" s="27" t="s">
        <v>193</v>
      </c>
      <c r="B55" s="19" t="s">
        <v>42</v>
      </c>
      <c r="C55" s="28" t="s">
        <v>43</v>
      </c>
      <c r="D55" s="29" t="s">
        <v>54</v>
      </c>
      <c r="E55" s="30">
        <v>72</v>
      </c>
      <c r="F55" s="23"/>
      <c r="G55" s="15">
        <f t="shared" si="4"/>
        <v>0</v>
      </c>
      <c r="H55" s="15">
        <v>0.35</v>
      </c>
      <c r="I55" s="15">
        <f t="shared" si="5"/>
        <v>0</v>
      </c>
      <c r="J55" s="31" t="s">
        <v>194</v>
      </c>
      <c r="K55" s="32" t="s">
        <v>195</v>
      </c>
    </row>
    <row r="56" spans="1:11" ht="39.75" customHeight="1">
      <c r="A56" s="18" t="s">
        <v>196</v>
      </c>
      <c r="B56" s="19" t="s">
        <v>42</v>
      </c>
      <c r="C56" s="20" t="s">
        <v>43</v>
      </c>
      <c r="D56" s="21" t="s">
        <v>54</v>
      </c>
      <c r="E56" s="22">
        <v>75</v>
      </c>
      <c r="F56" s="23"/>
      <c r="G56" s="24">
        <f t="shared" si="4"/>
        <v>0</v>
      </c>
      <c r="H56" s="24">
        <v>0.35699999999999998</v>
      </c>
      <c r="I56" s="24">
        <f t="shared" si="5"/>
        <v>0</v>
      </c>
      <c r="J56" s="25" t="s">
        <v>197</v>
      </c>
      <c r="K56" s="26" t="s">
        <v>198</v>
      </c>
    </row>
    <row r="57" spans="1:11" ht="27.75" customHeight="1">
      <c r="A57" s="27" t="s">
        <v>199</v>
      </c>
      <c r="B57" s="19" t="s">
        <v>42</v>
      </c>
      <c r="C57" s="28" t="s">
        <v>64</v>
      </c>
      <c r="D57" s="29" t="s">
        <v>54</v>
      </c>
      <c r="E57" s="30">
        <v>74</v>
      </c>
      <c r="F57" s="23"/>
      <c r="G57" s="15">
        <f t="shared" si="4"/>
        <v>0</v>
      </c>
      <c r="H57" s="15">
        <v>0.5</v>
      </c>
      <c r="I57" s="15">
        <f t="shared" si="5"/>
        <v>0</v>
      </c>
      <c r="J57" s="31" t="s">
        <v>200</v>
      </c>
      <c r="K57" s="32" t="s">
        <v>201</v>
      </c>
    </row>
    <row r="58" spans="1:11" ht="39.75" customHeight="1">
      <c r="A58" s="18" t="s">
        <v>202</v>
      </c>
      <c r="B58" s="19" t="s">
        <v>42</v>
      </c>
      <c r="C58" s="20" t="s">
        <v>43</v>
      </c>
      <c r="D58" s="21" t="s">
        <v>54</v>
      </c>
      <c r="E58" s="22">
        <v>88</v>
      </c>
      <c r="F58" s="23"/>
      <c r="G58" s="24">
        <f t="shared" si="4"/>
        <v>0</v>
      </c>
      <c r="H58" s="24">
        <v>0.35</v>
      </c>
      <c r="I58" s="24">
        <f t="shared" si="5"/>
        <v>0</v>
      </c>
      <c r="J58" s="25" t="s">
        <v>203</v>
      </c>
      <c r="K58" s="26" t="s">
        <v>204</v>
      </c>
    </row>
    <row r="59" spans="1:11" ht="39.75" customHeight="1">
      <c r="A59" s="27" t="s">
        <v>205</v>
      </c>
      <c r="B59" s="19" t="s">
        <v>42</v>
      </c>
      <c r="C59" s="28" t="s">
        <v>43</v>
      </c>
      <c r="D59" s="29" t="s">
        <v>54</v>
      </c>
      <c r="E59" s="30">
        <v>102</v>
      </c>
      <c r="F59" s="23"/>
      <c r="G59" s="15">
        <f t="shared" si="4"/>
        <v>0</v>
      </c>
      <c r="H59" s="15">
        <v>0.4</v>
      </c>
      <c r="I59" s="15">
        <f t="shared" si="5"/>
        <v>0</v>
      </c>
      <c r="J59" s="31" t="s">
        <v>206</v>
      </c>
      <c r="K59" s="32" t="s">
        <v>207</v>
      </c>
    </row>
    <row r="60" spans="1:11" ht="39.75" customHeight="1">
      <c r="A60" s="18" t="s">
        <v>208</v>
      </c>
      <c r="B60" s="19" t="s">
        <v>42</v>
      </c>
      <c r="C60" s="20" t="s">
        <v>43</v>
      </c>
      <c r="D60" s="21" t="s">
        <v>54</v>
      </c>
      <c r="E60" s="22">
        <v>133</v>
      </c>
      <c r="F60" s="23"/>
      <c r="G60" s="24">
        <f t="shared" si="4"/>
        <v>0</v>
      </c>
      <c r="H60" s="24">
        <v>0.4</v>
      </c>
      <c r="I60" s="24">
        <f t="shared" si="5"/>
        <v>0</v>
      </c>
      <c r="J60" s="25" t="s">
        <v>209</v>
      </c>
      <c r="K60" s="26" t="s">
        <v>210</v>
      </c>
    </row>
    <row r="61" spans="1:11" ht="39.75" customHeight="1">
      <c r="A61" s="27" t="s">
        <v>211</v>
      </c>
      <c r="B61" s="19" t="s">
        <v>42</v>
      </c>
      <c r="C61" s="28" t="s">
        <v>43</v>
      </c>
      <c r="D61" s="29" t="s">
        <v>54</v>
      </c>
      <c r="E61" s="30">
        <v>133</v>
      </c>
      <c r="F61" s="23"/>
      <c r="G61" s="15">
        <f t="shared" si="4"/>
        <v>0</v>
      </c>
      <c r="H61" s="15">
        <v>0.35</v>
      </c>
      <c r="I61" s="15">
        <f t="shared" si="5"/>
        <v>0</v>
      </c>
      <c r="J61" s="31" t="s">
        <v>212</v>
      </c>
      <c r="K61" s="32" t="s">
        <v>213</v>
      </c>
    </row>
    <row r="62" spans="1:11" ht="18" customHeight="1">
      <c r="A62" s="8" t="s">
        <v>214</v>
      </c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39.75" customHeight="1">
      <c r="A63" s="18" t="s">
        <v>215</v>
      </c>
      <c r="B63" s="19" t="s">
        <v>42</v>
      </c>
      <c r="C63" s="20" t="s">
        <v>43</v>
      </c>
      <c r="D63" s="21" t="s">
        <v>142</v>
      </c>
      <c r="E63" s="22">
        <v>31</v>
      </c>
      <c r="F63" s="23"/>
      <c r="G63" s="24">
        <f t="shared" ref="G63:G79" si="6">F63*E63</f>
        <v>0</v>
      </c>
      <c r="H63" s="24">
        <v>0.35</v>
      </c>
      <c r="I63" s="24">
        <f t="shared" ref="I63:I79" si="7">F63*H63</f>
        <v>0</v>
      </c>
      <c r="J63" s="25" t="s">
        <v>216</v>
      </c>
      <c r="K63" s="26" t="s">
        <v>217</v>
      </c>
    </row>
    <row r="64" spans="1:11" ht="39.75" customHeight="1">
      <c r="A64" s="27" t="s">
        <v>218</v>
      </c>
      <c r="B64" s="19" t="s">
        <v>42</v>
      </c>
      <c r="C64" s="28" t="s">
        <v>43</v>
      </c>
      <c r="D64" s="29" t="s">
        <v>142</v>
      </c>
      <c r="E64" s="30">
        <v>28</v>
      </c>
      <c r="F64" s="23"/>
      <c r="G64" s="15">
        <f t="shared" si="6"/>
        <v>0</v>
      </c>
      <c r="H64" s="15">
        <v>0.35</v>
      </c>
      <c r="I64" s="15">
        <f t="shared" si="7"/>
        <v>0</v>
      </c>
      <c r="J64" s="31" t="s">
        <v>219</v>
      </c>
      <c r="K64" s="32" t="s">
        <v>220</v>
      </c>
    </row>
    <row r="65" spans="1:11" ht="39.75" customHeight="1">
      <c r="A65" s="18" t="s">
        <v>221</v>
      </c>
      <c r="B65" s="19" t="s">
        <v>42</v>
      </c>
      <c r="C65" s="20" t="s">
        <v>43</v>
      </c>
      <c r="D65" s="21" t="s">
        <v>54</v>
      </c>
      <c r="E65" s="22">
        <v>31</v>
      </c>
      <c r="F65" s="23"/>
      <c r="G65" s="24">
        <f t="shared" si="6"/>
        <v>0</v>
      </c>
      <c r="H65" s="24">
        <v>0.35</v>
      </c>
      <c r="I65" s="24">
        <f t="shared" si="7"/>
        <v>0</v>
      </c>
      <c r="J65" s="25" t="s">
        <v>222</v>
      </c>
      <c r="K65" s="26" t="s">
        <v>223</v>
      </c>
    </row>
    <row r="66" spans="1:11" ht="39.75" customHeight="1">
      <c r="A66" s="27" t="s">
        <v>224</v>
      </c>
      <c r="B66" s="19" t="s">
        <v>42</v>
      </c>
      <c r="C66" s="28" t="s">
        <v>43</v>
      </c>
      <c r="D66" s="29" t="s">
        <v>54</v>
      </c>
      <c r="E66" s="30">
        <v>31</v>
      </c>
      <c r="F66" s="23"/>
      <c r="G66" s="15">
        <f t="shared" si="6"/>
        <v>0</v>
      </c>
      <c r="H66" s="15">
        <v>0.35</v>
      </c>
      <c r="I66" s="15">
        <f t="shared" si="7"/>
        <v>0</v>
      </c>
      <c r="J66" s="31" t="s">
        <v>225</v>
      </c>
      <c r="K66" s="32" t="s">
        <v>226</v>
      </c>
    </row>
    <row r="67" spans="1:11" ht="39.75" customHeight="1">
      <c r="A67" s="18" t="s">
        <v>227</v>
      </c>
      <c r="B67" s="19" t="s">
        <v>42</v>
      </c>
      <c r="C67" s="20" t="s">
        <v>43</v>
      </c>
      <c r="D67" s="21" t="s">
        <v>54</v>
      </c>
      <c r="E67" s="22">
        <v>36</v>
      </c>
      <c r="F67" s="23"/>
      <c r="G67" s="24">
        <f t="shared" si="6"/>
        <v>0</v>
      </c>
      <c r="H67" s="24">
        <v>0.35</v>
      </c>
      <c r="I67" s="24">
        <f t="shared" si="7"/>
        <v>0</v>
      </c>
      <c r="J67" s="25" t="s">
        <v>228</v>
      </c>
      <c r="K67" s="26" t="s">
        <v>229</v>
      </c>
    </row>
    <row r="68" spans="1:11" ht="27.75" customHeight="1">
      <c r="A68" s="27" t="s">
        <v>230</v>
      </c>
      <c r="B68" s="19" t="s">
        <v>42</v>
      </c>
      <c r="C68" s="28" t="s">
        <v>231</v>
      </c>
      <c r="D68" s="29" t="s">
        <v>54</v>
      </c>
      <c r="E68" s="30">
        <v>33</v>
      </c>
      <c r="F68" s="23"/>
      <c r="G68" s="15">
        <f t="shared" si="6"/>
        <v>0</v>
      </c>
      <c r="H68" s="15">
        <v>0.35</v>
      </c>
      <c r="I68" s="15">
        <f t="shared" si="7"/>
        <v>0</v>
      </c>
      <c r="J68" s="31" t="s">
        <v>232</v>
      </c>
      <c r="K68" s="32" t="s">
        <v>233</v>
      </c>
    </row>
    <row r="69" spans="1:11" ht="39.75" customHeight="1">
      <c r="A69" s="18" t="s">
        <v>234</v>
      </c>
      <c r="B69" s="19" t="s">
        <v>42</v>
      </c>
      <c r="C69" s="20" t="s">
        <v>43</v>
      </c>
      <c r="D69" s="21" t="s">
        <v>54</v>
      </c>
      <c r="E69" s="22">
        <v>33</v>
      </c>
      <c r="F69" s="23"/>
      <c r="G69" s="24">
        <f t="shared" si="6"/>
        <v>0</v>
      </c>
      <c r="H69" s="24">
        <v>0.35</v>
      </c>
      <c r="I69" s="24">
        <f t="shared" si="7"/>
        <v>0</v>
      </c>
      <c r="J69" s="25" t="s">
        <v>235</v>
      </c>
      <c r="K69" s="26" t="s">
        <v>236</v>
      </c>
    </row>
    <row r="70" spans="1:11" ht="39.75" customHeight="1">
      <c r="A70" s="27" t="s">
        <v>237</v>
      </c>
      <c r="B70" s="19" t="s">
        <v>42</v>
      </c>
      <c r="C70" s="28" t="s">
        <v>43</v>
      </c>
      <c r="D70" s="29" t="s">
        <v>54</v>
      </c>
      <c r="E70" s="30">
        <v>33</v>
      </c>
      <c r="F70" s="23"/>
      <c r="G70" s="15">
        <f t="shared" si="6"/>
        <v>0</v>
      </c>
      <c r="H70" s="15">
        <v>0.35</v>
      </c>
      <c r="I70" s="15">
        <f t="shared" si="7"/>
        <v>0</v>
      </c>
      <c r="J70" s="31" t="s">
        <v>238</v>
      </c>
      <c r="K70" s="32" t="s">
        <v>239</v>
      </c>
    </row>
    <row r="71" spans="1:11" ht="39.75" customHeight="1">
      <c r="A71" s="18" t="s">
        <v>240</v>
      </c>
      <c r="B71" s="19" t="s">
        <v>42</v>
      </c>
      <c r="C71" s="20" t="s">
        <v>43</v>
      </c>
      <c r="D71" s="21" t="s">
        <v>54</v>
      </c>
      <c r="E71" s="22">
        <v>37</v>
      </c>
      <c r="F71" s="23"/>
      <c r="G71" s="24">
        <f t="shared" si="6"/>
        <v>0</v>
      </c>
      <c r="H71" s="24">
        <v>0.35</v>
      </c>
      <c r="I71" s="24">
        <f t="shared" si="7"/>
        <v>0</v>
      </c>
      <c r="J71" s="25" t="s">
        <v>241</v>
      </c>
      <c r="K71" s="26" t="s">
        <v>242</v>
      </c>
    </row>
    <row r="72" spans="1:11" ht="39.75" customHeight="1">
      <c r="A72" s="27" t="s">
        <v>243</v>
      </c>
      <c r="B72" s="19" t="s">
        <v>42</v>
      </c>
      <c r="C72" s="28" t="s">
        <v>43</v>
      </c>
      <c r="D72" s="29" t="s">
        <v>54</v>
      </c>
      <c r="E72" s="30">
        <v>39</v>
      </c>
      <c r="F72" s="23"/>
      <c r="G72" s="15">
        <f t="shared" si="6"/>
        <v>0</v>
      </c>
      <c r="H72" s="15">
        <v>0.35</v>
      </c>
      <c r="I72" s="15">
        <f t="shared" si="7"/>
        <v>0</v>
      </c>
      <c r="J72" s="31" t="s">
        <v>244</v>
      </c>
      <c r="K72" s="32" t="s">
        <v>245</v>
      </c>
    </row>
    <row r="73" spans="1:11" ht="39.75" customHeight="1">
      <c r="A73" s="18" t="s">
        <v>246</v>
      </c>
      <c r="B73" s="19" t="s">
        <v>42</v>
      </c>
      <c r="C73" s="20" t="s">
        <v>43</v>
      </c>
      <c r="D73" s="21" t="s">
        <v>54</v>
      </c>
      <c r="E73" s="22">
        <v>42.6</v>
      </c>
      <c r="F73" s="23"/>
      <c r="G73" s="24">
        <f t="shared" si="6"/>
        <v>0</v>
      </c>
      <c r="H73" s="24">
        <v>0.35</v>
      </c>
      <c r="I73" s="24">
        <f t="shared" si="7"/>
        <v>0</v>
      </c>
      <c r="J73" s="25" t="s">
        <v>247</v>
      </c>
      <c r="K73" s="26" t="s">
        <v>248</v>
      </c>
    </row>
    <row r="74" spans="1:11" ht="45.75" customHeight="1">
      <c r="A74" s="27" t="s">
        <v>249</v>
      </c>
      <c r="B74" s="19" t="s">
        <v>42</v>
      </c>
      <c r="C74" s="28" t="s">
        <v>43</v>
      </c>
      <c r="D74" s="29" t="s">
        <v>54</v>
      </c>
      <c r="E74" s="30">
        <v>50.4</v>
      </c>
      <c r="F74" s="23"/>
      <c r="G74" s="15">
        <f t="shared" si="6"/>
        <v>0</v>
      </c>
      <c r="H74" s="15">
        <v>0.35</v>
      </c>
      <c r="I74" s="15">
        <f t="shared" si="7"/>
        <v>0</v>
      </c>
      <c r="J74" s="31" t="s">
        <v>250</v>
      </c>
      <c r="K74" s="32" t="s">
        <v>251</v>
      </c>
    </row>
    <row r="75" spans="1:11" ht="39.75" customHeight="1">
      <c r="A75" s="18" t="s">
        <v>252</v>
      </c>
      <c r="B75" s="19" t="s">
        <v>42</v>
      </c>
      <c r="C75" s="20" t="s">
        <v>43</v>
      </c>
      <c r="D75" s="21" t="s">
        <v>54</v>
      </c>
      <c r="E75" s="22">
        <v>55</v>
      </c>
      <c r="F75" s="23"/>
      <c r="G75" s="24">
        <f t="shared" si="6"/>
        <v>0</v>
      </c>
      <c r="H75" s="24">
        <v>0.35</v>
      </c>
      <c r="I75" s="24">
        <f t="shared" si="7"/>
        <v>0</v>
      </c>
      <c r="J75" s="25" t="s">
        <v>253</v>
      </c>
      <c r="K75" s="26" t="s">
        <v>254</v>
      </c>
    </row>
    <row r="76" spans="1:11" ht="39.75" customHeight="1">
      <c r="A76" s="27" t="s">
        <v>255</v>
      </c>
      <c r="B76" s="19" t="s">
        <v>42</v>
      </c>
      <c r="C76" s="28" t="s">
        <v>43</v>
      </c>
      <c r="D76" s="29" t="s">
        <v>54</v>
      </c>
      <c r="E76" s="30">
        <v>55</v>
      </c>
      <c r="F76" s="23"/>
      <c r="G76" s="15">
        <f t="shared" si="6"/>
        <v>0</v>
      </c>
      <c r="H76" s="15">
        <v>0.35</v>
      </c>
      <c r="I76" s="15">
        <f t="shared" si="7"/>
        <v>0</v>
      </c>
      <c r="J76" s="31" t="s">
        <v>256</v>
      </c>
      <c r="K76" s="32" t="s">
        <v>257</v>
      </c>
    </row>
    <row r="77" spans="1:11" ht="39.75" customHeight="1">
      <c r="A77" s="18" t="s">
        <v>258</v>
      </c>
      <c r="B77" s="19" t="s">
        <v>42</v>
      </c>
      <c r="C77" s="20" t="s">
        <v>43</v>
      </c>
      <c r="D77" s="21" t="s">
        <v>54</v>
      </c>
      <c r="E77" s="22">
        <v>78</v>
      </c>
      <c r="F77" s="23"/>
      <c r="G77" s="24">
        <f t="shared" si="6"/>
        <v>0</v>
      </c>
      <c r="H77" s="24">
        <v>0.35</v>
      </c>
      <c r="I77" s="24">
        <f t="shared" si="7"/>
        <v>0</v>
      </c>
      <c r="J77" s="25" t="s">
        <v>259</v>
      </c>
      <c r="K77" s="26" t="s">
        <v>260</v>
      </c>
    </row>
    <row r="78" spans="1:11" ht="45.75" customHeight="1">
      <c r="A78" s="27" t="s">
        <v>261</v>
      </c>
      <c r="B78" s="19" t="s">
        <v>42</v>
      </c>
      <c r="C78" s="28" t="s">
        <v>43</v>
      </c>
      <c r="D78" s="29" t="s">
        <v>54</v>
      </c>
      <c r="E78" s="30">
        <v>86</v>
      </c>
      <c r="F78" s="23"/>
      <c r="G78" s="15">
        <f t="shared" si="6"/>
        <v>0</v>
      </c>
      <c r="H78" s="15">
        <v>0.35</v>
      </c>
      <c r="I78" s="15">
        <f t="shared" si="7"/>
        <v>0</v>
      </c>
      <c r="J78" s="31" t="s">
        <v>262</v>
      </c>
      <c r="K78" s="32" t="s">
        <v>263</v>
      </c>
    </row>
    <row r="79" spans="1:11" ht="27.75" customHeight="1">
      <c r="A79" s="18" t="s">
        <v>264</v>
      </c>
      <c r="B79" s="19" t="s">
        <v>42</v>
      </c>
      <c r="C79" s="20" t="s">
        <v>43</v>
      </c>
      <c r="D79" s="21" t="s">
        <v>54</v>
      </c>
      <c r="E79" s="22">
        <v>172</v>
      </c>
      <c r="F79" s="23"/>
      <c r="G79" s="24">
        <f t="shared" si="6"/>
        <v>0</v>
      </c>
      <c r="H79" s="24">
        <v>0.4</v>
      </c>
      <c r="I79" s="24">
        <f t="shared" si="7"/>
        <v>0</v>
      </c>
      <c r="J79" s="25" t="s">
        <v>265</v>
      </c>
      <c r="K79" s="26" t="s">
        <v>266</v>
      </c>
    </row>
    <row r="80" spans="1:11" ht="18" customHeight="1">
      <c r="A80" s="8" t="s">
        <v>267</v>
      </c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 ht="39.75" customHeight="1">
      <c r="A81" s="27" t="s">
        <v>268</v>
      </c>
      <c r="B81" s="19" t="s">
        <v>42</v>
      </c>
      <c r="C81" s="28" t="s">
        <v>64</v>
      </c>
      <c r="D81" s="29" t="s">
        <v>54</v>
      </c>
      <c r="E81" s="30">
        <v>55</v>
      </c>
      <c r="F81" s="23"/>
      <c r="G81" s="15">
        <f t="shared" ref="G81:G88" si="8">F81*E81</f>
        <v>0</v>
      </c>
      <c r="H81" s="15">
        <v>0.5</v>
      </c>
      <c r="I81" s="15">
        <f t="shared" ref="I81:I88" si="9">F81*H81</f>
        <v>0</v>
      </c>
      <c r="J81" s="31" t="s">
        <v>269</v>
      </c>
      <c r="K81" s="32" t="s">
        <v>270</v>
      </c>
    </row>
    <row r="82" spans="1:11" ht="39.75" customHeight="1">
      <c r="A82" s="18" t="s">
        <v>271</v>
      </c>
      <c r="B82" s="19" t="s">
        <v>42</v>
      </c>
      <c r="C82" s="20" t="s">
        <v>64</v>
      </c>
      <c r="D82" s="21" t="s">
        <v>54</v>
      </c>
      <c r="E82" s="22">
        <v>66</v>
      </c>
      <c r="F82" s="23"/>
      <c r="G82" s="24">
        <f t="shared" si="8"/>
        <v>0</v>
      </c>
      <c r="H82" s="24">
        <v>0.5</v>
      </c>
      <c r="I82" s="24">
        <f t="shared" si="9"/>
        <v>0</v>
      </c>
      <c r="J82" s="25" t="s">
        <v>272</v>
      </c>
      <c r="K82" s="26" t="s">
        <v>273</v>
      </c>
    </row>
    <row r="83" spans="1:11" ht="39.75" customHeight="1">
      <c r="A83" s="27" t="s">
        <v>274</v>
      </c>
      <c r="B83" s="19" t="s">
        <v>42</v>
      </c>
      <c r="C83" s="28" t="s">
        <v>64</v>
      </c>
      <c r="D83" s="29" t="s">
        <v>54</v>
      </c>
      <c r="E83" s="30">
        <v>73</v>
      </c>
      <c r="F83" s="23"/>
      <c r="G83" s="15">
        <f t="shared" si="8"/>
        <v>0</v>
      </c>
      <c r="H83" s="15">
        <v>0.5</v>
      </c>
      <c r="I83" s="15">
        <f t="shared" si="9"/>
        <v>0</v>
      </c>
      <c r="J83" s="31" t="s">
        <v>275</v>
      </c>
      <c r="K83" s="32" t="s">
        <v>276</v>
      </c>
    </row>
    <row r="84" spans="1:11" ht="39.75" customHeight="1">
      <c r="A84" s="18" t="s">
        <v>277</v>
      </c>
      <c r="B84" s="19" t="s">
        <v>42</v>
      </c>
      <c r="C84" s="20" t="s">
        <v>64</v>
      </c>
      <c r="D84" s="21" t="s">
        <v>54</v>
      </c>
      <c r="E84" s="22">
        <v>102</v>
      </c>
      <c r="F84" s="23"/>
      <c r="G84" s="24">
        <f t="shared" si="8"/>
        <v>0</v>
      </c>
      <c r="H84" s="24">
        <v>0.5</v>
      </c>
      <c r="I84" s="24">
        <f t="shared" si="9"/>
        <v>0</v>
      </c>
      <c r="J84" s="25" t="s">
        <v>278</v>
      </c>
      <c r="K84" s="26" t="s">
        <v>279</v>
      </c>
    </row>
    <row r="85" spans="1:11" ht="39.75" customHeight="1">
      <c r="A85" s="27" t="s">
        <v>280</v>
      </c>
      <c r="B85" s="19" t="s">
        <v>42</v>
      </c>
      <c r="C85" s="28" t="s">
        <v>43</v>
      </c>
      <c r="D85" s="29" t="s">
        <v>54</v>
      </c>
      <c r="E85" s="30">
        <v>108</v>
      </c>
      <c r="F85" s="23"/>
      <c r="G85" s="15">
        <f t="shared" si="8"/>
        <v>0</v>
      </c>
      <c r="H85" s="15">
        <v>0.8</v>
      </c>
      <c r="I85" s="15">
        <f t="shared" si="9"/>
        <v>0</v>
      </c>
      <c r="J85" s="31" t="s">
        <v>281</v>
      </c>
      <c r="K85" s="32" t="s">
        <v>282</v>
      </c>
    </row>
    <row r="86" spans="1:11" ht="39.75" customHeight="1">
      <c r="A86" s="18" t="s">
        <v>283</v>
      </c>
      <c r="B86" s="19" t="s">
        <v>42</v>
      </c>
      <c r="C86" s="20" t="s">
        <v>64</v>
      </c>
      <c r="D86" s="21" t="s">
        <v>54</v>
      </c>
      <c r="E86" s="22">
        <v>204</v>
      </c>
      <c r="F86" s="23"/>
      <c r="G86" s="24">
        <f t="shared" si="8"/>
        <v>0</v>
      </c>
      <c r="H86" s="24">
        <v>0.5</v>
      </c>
      <c r="I86" s="24">
        <f t="shared" si="9"/>
        <v>0</v>
      </c>
      <c r="J86" s="25" t="s">
        <v>284</v>
      </c>
      <c r="K86" s="26" t="s">
        <v>285</v>
      </c>
    </row>
    <row r="87" spans="1:11" ht="39.75" customHeight="1">
      <c r="A87" s="27" t="s">
        <v>286</v>
      </c>
      <c r="B87" s="19" t="s">
        <v>42</v>
      </c>
      <c r="C87" s="28" t="s">
        <v>64</v>
      </c>
      <c r="D87" s="29" t="s">
        <v>54</v>
      </c>
      <c r="E87" s="30">
        <v>67</v>
      </c>
      <c r="F87" s="23"/>
      <c r="G87" s="15">
        <f t="shared" si="8"/>
        <v>0</v>
      </c>
      <c r="H87" s="15">
        <v>0.5</v>
      </c>
      <c r="I87" s="15">
        <f t="shared" si="9"/>
        <v>0</v>
      </c>
      <c r="J87" s="31" t="s">
        <v>287</v>
      </c>
      <c r="K87" s="32" t="s">
        <v>288</v>
      </c>
    </row>
    <row r="88" spans="1:11" ht="39.75" customHeight="1">
      <c r="A88" s="18" t="s">
        <v>289</v>
      </c>
      <c r="B88" s="19" t="s">
        <v>42</v>
      </c>
      <c r="C88" s="20" t="s">
        <v>64</v>
      </c>
      <c r="D88" s="21" t="s">
        <v>54</v>
      </c>
      <c r="E88" s="22">
        <v>250</v>
      </c>
      <c r="F88" s="23"/>
      <c r="G88" s="24">
        <f t="shared" si="8"/>
        <v>0</v>
      </c>
      <c r="H88" s="24">
        <v>0.5</v>
      </c>
      <c r="I88" s="24">
        <f t="shared" si="9"/>
        <v>0</v>
      </c>
      <c r="J88" s="25" t="s">
        <v>290</v>
      </c>
      <c r="K88" s="26" t="s">
        <v>291</v>
      </c>
    </row>
    <row r="89" spans="1:11" ht="18" customHeight="1">
      <c r="A89" s="8" t="s">
        <v>292</v>
      </c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 ht="27.75" customHeight="1">
      <c r="A90" s="27" t="s">
        <v>293</v>
      </c>
      <c r="B90" s="19" t="s">
        <v>42</v>
      </c>
      <c r="C90" s="28" t="s">
        <v>43</v>
      </c>
      <c r="D90" s="29" t="s">
        <v>54</v>
      </c>
      <c r="E90" s="30">
        <v>53.5</v>
      </c>
      <c r="F90" s="23"/>
      <c r="G90" s="15">
        <f>F90*E90</f>
        <v>0</v>
      </c>
      <c r="H90" s="15">
        <v>0.1</v>
      </c>
      <c r="I90" s="15">
        <f>F90*H90</f>
        <v>0</v>
      </c>
      <c r="J90" s="31" t="s">
        <v>294</v>
      </c>
      <c r="K90" s="32" t="s">
        <v>295</v>
      </c>
    </row>
    <row r="91" spans="1:11" ht="39.75" customHeight="1">
      <c r="A91" s="18" t="s">
        <v>296</v>
      </c>
      <c r="B91" s="19" t="s">
        <v>42</v>
      </c>
      <c r="C91" s="20" t="s">
        <v>43</v>
      </c>
      <c r="D91" s="21" t="s">
        <v>297</v>
      </c>
      <c r="E91" s="22">
        <v>205</v>
      </c>
      <c r="F91" s="23"/>
      <c r="G91" s="24">
        <f>F91*E91</f>
        <v>0</v>
      </c>
      <c r="H91" s="24">
        <v>0.5</v>
      </c>
      <c r="I91" s="24">
        <f>F91*H91</f>
        <v>0</v>
      </c>
      <c r="J91" s="25" t="s">
        <v>298</v>
      </c>
      <c r="K91" s="26" t="s">
        <v>299</v>
      </c>
    </row>
    <row r="92" spans="1:11" ht="27.75" customHeight="1">
      <c r="A92" s="27" t="s">
        <v>300</v>
      </c>
      <c r="B92" s="19" t="s">
        <v>42</v>
      </c>
      <c r="C92" s="28" t="s">
        <v>43</v>
      </c>
      <c r="D92" s="29" t="s">
        <v>297</v>
      </c>
      <c r="E92" s="30">
        <v>205</v>
      </c>
      <c r="F92" s="23"/>
      <c r="G92" s="15">
        <f>F92*E92</f>
        <v>0</v>
      </c>
      <c r="H92" s="15">
        <v>0.5</v>
      </c>
      <c r="I92" s="15">
        <f>F92*H92</f>
        <v>0</v>
      </c>
      <c r="J92" s="31" t="s">
        <v>301</v>
      </c>
      <c r="K92" s="32" t="s">
        <v>302</v>
      </c>
    </row>
    <row r="93" spans="1:11" ht="45.75" customHeight="1">
      <c r="A93" s="18" t="s">
        <v>303</v>
      </c>
      <c r="B93" s="19" t="s">
        <v>42</v>
      </c>
      <c r="C93" s="20" t="s">
        <v>43</v>
      </c>
      <c r="D93" s="21" t="s">
        <v>297</v>
      </c>
      <c r="E93" s="22">
        <v>346</v>
      </c>
      <c r="F93" s="23"/>
      <c r="G93" s="24">
        <f>F93*E93</f>
        <v>0</v>
      </c>
      <c r="H93" s="24">
        <v>0.5</v>
      </c>
      <c r="I93" s="24">
        <f>F93*H93</f>
        <v>0</v>
      </c>
      <c r="J93" s="25" t="s">
        <v>304</v>
      </c>
      <c r="K93" s="26" t="s">
        <v>299</v>
      </c>
    </row>
    <row r="94" spans="1:11" ht="45.75" customHeight="1">
      <c r="A94" s="27" t="s">
        <v>305</v>
      </c>
      <c r="B94" s="19" t="s">
        <v>42</v>
      </c>
      <c r="C94" s="28" t="s">
        <v>43</v>
      </c>
      <c r="D94" s="29" t="s">
        <v>297</v>
      </c>
      <c r="E94" s="30">
        <v>249</v>
      </c>
      <c r="F94" s="23"/>
      <c r="G94" s="15">
        <f>F94*E94</f>
        <v>0</v>
      </c>
      <c r="H94" s="15">
        <v>0.5</v>
      </c>
      <c r="I94" s="15">
        <f>F94*H94</f>
        <v>0</v>
      </c>
      <c r="J94" s="31" t="s">
        <v>306</v>
      </c>
      <c r="K94" s="32" t="s">
        <v>302</v>
      </c>
    </row>
    <row r="95" spans="1:11" ht="18" customHeight="1">
      <c r="A95" s="8" t="s">
        <v>307</v>
      </c>
      <c r="B95" s="8"/>
      <c r="C95" s="8"/>
      <c r="D95" s="8"/>
      <c r="E95" s="8"/>
      <c r="F95" s="8"/>
      <c r="G95" s="8"/>
      <c r="H95" s="8"/>
      <c r="I95" s="8"/>
      <c r="J95" s="8"/>
      <c r="K95" s="8"/>
    </row>
    <row r="96" spans="1:11" ht="27.75" customHeight="1">
      <c r="A96" s="18" t="s">
        <v>308</v>
      </c>
      <c r="B96" s="19" t="s">
        <v>42</v>
      </c>
      <c r="C96" s="20" t="s">
        <v>43</v>
      </c>
      <c r="D96" s="21" t="s">
        <v>54</v>
      </c>
      <c r="E96" s="22">
        <v>102</v>
      </c>
      <c r="F96" s="23"/>
      <c r="G96" s="24">
        <f t="shared" ref="G96:G107" si="10">F96*E96</f>
        <v>0</v>
      </c>
      <c r="H96" s="24">
        <v>0.35699999999999998</v>
      </c>
      <c r="I96" s="24">
        <f t="shared" ref="I96:I107" si="11">F96*H96</f>
        <v>0</v>
      </c>
      <c r="J96" s="25" t="s">
        <v>309</v>
      </c>
      <c r="K96" s="26" t="s">
        <v>310</v>
      </c>
    </row>
    <row r="97" spans="1:11" ht="39.75" customHeight="1">
      <c r="A97" s="27" t="s">
        <v>311</v>
      </c>
      <c r="B97" s="19" t="s">
        <v>42</v>
      </c>
      <c r="C97" s="28" t="s">
        <v>43</v>
      </c>
      <c r="D97" s="29" t="s">
        <v>54</v>
      </c>
      <c r="E97" s="30">
        <v>102</v>
      </c>
      <c r="F97" s="23"/>
      <c r="G97" s="15">
        <f t="shared" si="10"/>
        <v>0</v>
      </c>
      <c r="H97" s="15">
        <v>0.35699999999999998</v>
      </c>
      <c r="I97" s="15">
        <f t="shared" si="11"/>
        <v>0</v>
      </c>
      <c r="J97" s="31" t="s">
        <v>312</v>
      </c>
      <c r="K97" s="32" t="s">
        <v>313</v>
      </c>
    </row>
    <row r="98" spans="1:11" ht="27.75" customHeight="1">
      <c r="A98" s="18" t="s">
        <v>314</v>
      </c>
      <c r="B98" s="19" t="s">
        <v>42</v>
      </c>
      <c r="C98" s="20" t="s">
        <v>43</v>
      </c>
      <c r="D98" s="21" t="s">
        <v>54</v>
      </c>
      <c r="E98" s="22">
        <v>110</v>
      </c>
      <c r="F98" s="23"/>
      <c r="G98" s="24">
        <f t="shared" si="10"/>
        <v>0</v>
      </c>
      <c r="H98" s="24">
        <v>0.35699999999999998</v>
      </c>
      <c r="I98" s="24">
        <f t="shared" si="11"/>
        <v>0</v>
      </c>
      <c r="J98" s="25" t="s">
        <v>315</v>
      </c>
      <c r="K98" s="26" t="s">
        <v>316</v>
      </c>
    </row>
    <row r="99" spans="1:11" ht="39.75" customHeight="1">
      <c r="A99" s="27" t="s">
        <v>317</v>
      </c>
      <c r="B99" s="19" t="s">
        <v>42</v>
      </c>
      <c r="C99" s="28" t="s">
        <v>43</v>
      </c>
      <c r="D99" s="29" t="s">
        <v>54</v>
      </c>
      <c r="E99" s="30">
        <v>110</v>
      </c>
      <c r="F99" s="23"/>
      <c r="G99" s="15">
        <f t="shared" si="10"/>
        <v>0</v>
      </c>
      <c r="H99" s="15">
        <v>0.35699999999999998</v>
      </c>
      <c r="I99" s="15">
        <f t="shared" si="11"/>
        <v>0</v>
      </c>
      <c r="J99" s="31" t="s">
        <v>318</v>
      </c>
      <c r="K99" s="32" t="s">
        <v>319</v>
      </c>
    </row>
    <row r="100" spans="1:11" ht="39.75" customHeight="1">
      <c r="A100" s="18" t="s">
        <v>320</v>
      </c>
      <c r="B100" s="19" t="s">
        <v>42</v>
      </c>
      <c r="C100" s="20" t="s">
        <v>43</v>
      </c>
      <c r="D100" s="21" t="s">
        <v>54</v>
      </c>
      <c r="E100" s="22">
        <v>110</v>
      </c>
      <c r="F100" s="23"/>
      <c r="G100" s="24">
        <f t="shared" si="10"/>
        <v>0</v>
      </c>
      <c r="H100" s="24">
        <v>0.35699999999999998</v>
      </c>
      <c r="I100" s="24">
        <f t="shared" si="11"/>
        <v>0</v>
      </c>
      <c r="J100" s="25" t="s">
        <v>321</v>
      </c>
      <c r="K100" s="26" t="s">
        <v>322</v>
      </c>
    </row>
    <row r="101" spans="1:11" ht="39.75" customHeight="1">
      <c r="A101" s="27" t="s">
        <v>323</v>
      </c>
      <c r="B101" s="19" t="s">
        <v>42</v>
      </c>
      <c r="C101" s="28" t="s">
        <v>43</v>
      </c>
      <c r="D101" s="29" t="s">
        <v>54</v>
      </c>
      <c r="E101" s="30">
        <v>110</v>
      </c>
      <c r="F101" s="23"/>
      <c r="G101" s="15">
        <f t="shared" si="10"/>
        <v>0</v>
      </c>
      <c r="H101" s="15">
        <v>0.35699999999999998</v>
      </c>
      <c r="I101" s="15">
        <f t="shared" si="11"/>
        <v>0</v>
      </c>
      <c r="J101" s="31" t="s">
        <v>324</v>
      </c>
      <c r="K101" s="32" t="s">
        <v>325</v>
      </c>
    </row>
    <row r="102" spans="1:11" ht="39.75" customHeight="1">
      <c r="A102" s="18" t="s">
        <v>326</v>
      </c>
      <c r="B102" s="19" t="s">
        <v>42</v>
      </c>
      <c r="C102" s="20" t="s">
        <v>43</v>
      </c>
      <c r="D102" s="21" t="s">
        <v>54</v>
      </c>
      <c r="E102" s="22">
        <v>95</v>
      </c>
      <c r="F102" s="23"/>
      <c r="G102" s="24">
        <f t="shared" si="10"/>
        <v>0</v>
      </c>
      <c r="H102" s="24">
        <v>0.5</v>
      </c>
      <c r="I102" s="24">
        <f t="shared" si="11"/>
        <v>0</v>
      </c>
      <c r="J102" s="25" t="s">
        <v>327</v>
      </c>
      <c r="K102" s="26" t="s">
        <v>328</v>
      </c>
    </row>
    <row r="103" spans="1:11" ht="39.75" customHeight="1">
      <c r="A103" s="27" t="s">
        <v>329</v>
      </c>
      <c r="B103" s="19" t="s">
        <v>42</v>
      </c>
      <c r="C103" s="28" t="s">
        <v>43</v>
      </c>
      <c r="D103" s="29" t="s">
        <v>54</v>
      </c>
      <c r="E103" s="30">
        <v>118</v>
      </c>
      <c r="F103" s="23"/>
      <c r="G103" s="15">
        <f t="shared" si="10"/>
        <v>0</v>
      </c>
      <c r="H103" s="15">
        <v>0.5</v>
      </c>
      <c r="I103" s="15">
        <f t="shared" si="11"/>
        <v>0</v>
      </c>
      <c r="J103" s="31" t="s">
        <v>330</v>
      </c>
      <c r="K103" s="32" t="s">
        <v>331</v>
      </c>
    </row>
    <row r="104" spans="1:11" ht="39.75" customHeight="1">
      <c r="A104" s="18" t="s">
        <v>332</v>
      </c>
      <c r="B104" s="19" t="s">
        <v>42</v>
      </c>
      <c r="C104" s="20" t="s">
        <v>43</v>
      </c>
      <c r="D104" s="21" t="s">
        <v>54</v>
      </c>
      <c r="E104" s="22">
        <v>74</v>
      </c>
      <c r="F104" s="23"/>
      <c r="G104" s="24">
        <f t="shared" si="10"/>
        <v>0</v>
      </c>
      <c r="H104" s="24">
        <v>0.5</v>
      </c>
      <c r="I104" s="24">
        <f t="shared" si="11"/>
        <v>0</v>
      </c>
      <c r="J104" s="25" t="s">
        <v>333</v>
      </c>
      <c r="K104" s="26" t="s">
        <v>334</v>
      </c>
    </row>
    <row r="105" spans="1:11" ht="39.75" customHeight="1">
      <c r="A105" s="27" t="s">
        <v>335</v>
      </c>
      <c r="B105" s="19" t="s">
        <v>42</v>
      </c>
      <c r="C105" s="28" t="s">
        <v>43</v>
      </c>
      <c r="D105" s="29" t="s">
        <v>54</v>
      </c>
      <c r="E105" s="30">
        <v>77</v>
      </c>
      <c r="F105" s="23"/>
      <c r="G105" s="15">
        <f t="shared" si="10"/>
        <v>0</v>
      </c>
      <c r="H105" s="15">
        <v>0.5</v>
      </c>
      <c r="I105" s="15">
        <f t="shared" si="11"/>
        <v>0</v>
      </c>
      <c r="J105" s="31" t="s">
        <v>336</v>
      </c>
      <c r="K105" s="32" t="s">
        <v>337</v>
      </c>
    </row>
    <row r="106" spans="1:11" ht="39.75" customHeight="1">
      <c r="A106" s="18" t="s">
        <v>338</v>
      </c>
      <c r="B106" s="19" t="s">
        <v>42</v>
      </c>
      <c r="C106" s="20" t="s">
        <v>64</v>
      </c>
      <c r="D106" s="21" t="s">
        <v>54</v>
      </c>
      <c r="E106" s="22">
        <v>83</v>
      </c>
      <c r="F106" s="23"/>
      <c r="G106" s="24">
        <f t="shared" si="10"/>
        <v>0</v>
      </c>
      <c r="H106" s="24">
        <v>0.5</v>
      </c>
      <c r="I106" s="24">
        <f t="shared" si="11"/>
        <v>0</v>
      </c>
      <c r="J106" s="25" t="s">
        <v>339</v>
      </c>
      <c r="K106" s="26" t="s">
        <v>340</v>
      </c>
    </row>
    <row r="107" spans="1:11" ht="39.75" customHeight="1">
      <c r="A107" s="27" t="s">
        <v>341</v>
      </c>
      <c r="B107" s="19" t="s">
        <v>42</v>
      </c>
      <c r="C107" s="28" t="s">
        <v>64</v>
      </c>
      <c r="D107" s="29" t="s">
        <v>54</v>
      </c>
      <c r="E107" s="30">
        <v>165</v>
      </c>
      <c r="F107" s="23"/>
      <c r="G107" s="15">
        <f t="shared" si="10"/>
        <v>0</v>
      </c>
      <c r="H107" s="15">
        <v>0.5</v>
      </c>
      <c r="I107" s="15">
        <f t="shared" si="11"/>
        <v>0</v>
      </c>
      <c r="J107" s="31" t="s">
        <v>342</v>
      </c>
      <c r="K107" s="32" t="s">
        <v>343</v>
      </c>
    </row>
    <row r="108" spans="1:11" ht="18" customHeight="1">
      <c r="A108" s="8" t="s">
        <v>344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1" ht="39.75" customHeight="1">
      <c r="A109" s="18" t="s">
        <v>345</v>
      </c>
      <c r="B109" s="19" t="s">
        <v>42</v>
      </c>
      <c r="C109" s="20" t="s">
        <v>43</v>
      </c>
      <c r="D109" s="21" t="s">
        <v>54</v>
      </c>
      <c r="E109" s="22">
        <v>95</v>
      </c>
      <c r="F109" s="23"/>
      <c r="G109" s="24">
        <f t="shared" ref="G109:G114" si="12">F109*E109</f>
        <v>0</v>
      </c>
      <c r="H109" s="24">
        <v>0.35</v>
      </c>
      <c r="I109" s="24">
        <f t="shared" ref="I109:I114" si="13">F109*H109</f>
        <v>0</v>
      </c>
      <c r="J109" s="25" t="s">
        <v>346</v>
      </c>
      <c r="K109" s="26" t="s">
        <v>347</v>
      </c>
    </row>
    <row r="110" spans="1:11" ht="39.75" customHeight="1">
      <c r="A110" s="27" t="s">
        <v>348</v>
      </c>
      <c r="B110" s="19" t="s">
        <v>42</v>
      </c>
      <c r="C110" s="28" t="s">
        <v>43</v>
      </c>
      <c r="D110" s="29" t="s">
        <v>54</v>
      </c>
      <c r="E110" s="30">
        <v>95</v>
      </c>
      <c r="F110" s="23"/>
      <c r="G110" s="15">
        <f t="shared" si="12"/>
        <v>0</v>
      </c>
      <c r="H110" s="15">
        <v>0.35</v>
      </c>
      <c r="I110" s="15">
        <f t="shared" si="13"/>
        <v>0</v>
      </c>
      <c r="J110" s="31" t="s">
        <v>349</v>
      </c>
      <c r="K110" s="32" t="s">
        <v>350</v>
      </c>
    </row>
    <row r="111" spans="1:11" ht="27.75" customHeight="1">
      <c r="A111" s="18" t="s">
        <v>351</v>
      </c>
      <c r="B111" s="19" t="s">
        <v>42</v>
      </c>
      <c r="C111" s="20" t="s">
        <v>43</v>
      </c>
      <c r="D111" s="21" t="s">
        <v>54</v>
      </c>
      <c r="E111" s="22">
        <v>110</v>
      </c>
      <c r="F111" s="23"/>
      <c r="G111" s="24">
        <f t="shared" si="12"/>
        <v>0</v>
      </c>
      <c r="H111" s="24">
        <v>0.35</v>
      </c>
      <c r="I111" s="24">
        <f t="shared" si="13"/>
        <v>0</v>
      </c>
      <c r="J111" s="25" t="s">
        <v>352</v>
      </c>
      <c r="K111" s="26" t="s">
        <v>353</v>
      </c>
    </row>
    <row r="112" spans="1:11" ht="39.75" customHeight="1">
      <c r="A112" s="27" t="s">
        <v>354</v>
      </c>
      <c r="B112" s="19" t="s">
        <v>42</v>
      </c>
      <c r="C112" s="28" t="s">
        <v>43</v>
      </c>
      <c r="D112" s="29" t="s">
        <v>54</v>
      </c>
      <c r="E112" s="30">
        <v>110</v>
      </c>
      <c r="F112" s="23"/>
      <c r="G112" s="15">
        <f t="shared" si="12"/>
        <v>0</v>
      </c>
      <c r="H112" s="15">
        <v>0.35</v>
      </c>
      <c r="I112" s="15">
        <f t="shared" si="13"/>
        <v>0</v>
      </c>
      <c r="J112" s="31" t="s">
        <v>355</v>
      </c>
      <c r="K112" s="32" t="s">
        <v>356</v>
      </c>
    </row>
    <row r="113" spans="1:11" ht="39.75" customHeight="1">
      <c r="A113" s="18" t="s">
        <v>357</v>
      </c>
      <c r="B113" s="19" t="s">
        <v>42</v>
      </c>
      <c r="C113" s="20" t="s">
        <v>43</v>
      </c>
      <c r="D113" s="21" t="s">
        <v>54</v>
      </c>
      <c r="E113" s="22">
        <v>126</v>
      </c>
      <c r="F113" s="23"/>
      <c r="G113" s="24">
        <f t="shared" si="12"/>
        <v>0</v>
      </c>
      <c r="H113" s="24">
        <v>0.35</v>
      </c>
      <c r="I113" s="24">
        <f t="shared" si="13"/>
        <v>0</v>
      </c>
      <c r="J113" s="25" t="s">
        <v>358</v>
      </c>
      <c r="K113" s="26" t="s">
        <v>359</v>
      </c>
    </row>
    <row r="114" spans="1:11" ht="39.75" customHeight="1">
      <c r="A114" s="27" t="s">
        <v>360</v>
      </c>
      <c r="B114" s="19" t="s">
        <v>42</v>
      </c>
      <c r="C114" s="28" t="s">
        <v>43</v>
      </c>
      <c r="D114" s="29" t="s">
        <v>54</v>
      </c>
      <c r="E114" s="30">
        <v>126</v>
      </c>
      <c r="F114" s="23"/>
      <c r="G114" s="15">
        <f t="shared" si="12"/>
        <v>0</v>
      </c>
      <c r="H114" s="15">
        <v>0.35</v>
      </c>
      <c r="I114" s="15">
        <f t="shared" si="13"/>
        <v>0</v>
      </c>
      <c r="J114" s="31" t="s">
        <v>361</v>
      </c>
      <c r="K114" s="32" t="s">
        <v>362</v>
      </c>
    </row>
    <row r="115" spans="1:11" ht="18" customHeight="1">
      <c r="A115" s="8" t="s">
        <v>363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1" ht="18" customHeight="1">
      <c r="A116" s="8" t="s">
        <v>364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</row>
    <row r="117" spans="1:11" ht="27.75" customHeight="1">
      <c r="A117" s="18" t="s">
        <v>365</v>
      </c>
      <c r="B117" s="19" t="s">
        <v>42</v>
      </c>
      <c r="C117" s="20" t="s">
        <v>43</v>
      </c>
      <c r="D117" s="21" t="s">
        <v>44</v>
      </c>
      <c r="E117" s="22">
        <v>44</v>
      </c>
      <c r="F117" s="23"/>
      <c r="G117" s="24">
        <f t="shared" ref="G117:G153" si="14">F117*E117</f>
        <v>0</v>
      </c>
      <c r="H117" s="24">
        <v>0.25</v>
      </c>
      <c r="I117" s="24">
        <f t="shared" ref="I117:I153" si="15">F117*H117</f>
        <v>0</v>
      </c>
      <c r="J117" s="25" t="s">
        <v>366</v>
      </c>
      <c r="K117" s="26" t="s">
        <v>367</v>
      </c>
    </row>
    <row r="118" spans="1:11" ht="39.75" customHeight="1">
      <c r="A118" s="27" t="s">
        <v>368</v>
      </c>
      <c r="B118" s="19" t="s">
        <v>42</v>
      </c>
      <c r="C118" s="28" t="s">
        <v>43</v>
      </c>
      <c r="D118" s="29" t="s">
        <v>54</v>
      </c>
      <c r="E118" s="30">
        <v>79</v>
      </c>
      <c r="F118" s="23"/>
      <c r="G118" s="15">
        <f t="shared" si="14"/>
        <v>0</v>
      </c>
      <c r="H118" s="15">
        <v>0.35</v>
      </c>
      <c r="I118" s="15">
        <f t="shared" si="15"/>
        <v>0</v>
      </c>
      <c r="J118" s="31" t="s">
        <v>369</v>
      </c>
      <c r="K118" s="32" t="s">
        <v>370</v>
      </c>
    </row>
    <row r="119" spans="1:11" ht="39.75" customHeight="1">
      <c r="A119" s="18" t="s">
        <v>371</v>
      </c>
      <c r="B119" s="19" t="s">
        <v>42</v>
      </c>
      <c r="C119" s="20" t="s">
        <v>43</v>
      </c>
      <c r="D119" s="21" t="s">
        <v>54</v>
      </c>
      <c r="E119" s="22">
        <v>102</v>
      </c>
      <c r="F119" s="23"/>
      <c r="G119" s="24">
        <f t="shared" si="14"/>
        <v>0</v>
      </c>
      <c r="H119" s="24">
        <v>0.25</v>
      </c>
      <c r="I119" s="24">
        <f t="shared" si="15"/>
        <v>0</v>
      </c>
      <c r="J119" s="25" t="s">
        <v>372</v>
      </c>
      <c r="K119" s="26" t="s">
        <v>373</v>
      </c>
    </row>
    <row r="120" spans="1:11" ht="45.75" customHeight="1">
      <c r="A120" s="27" t="s">
        <v>374</v>
      </c>
      <c r="B120" s="19" t="s">
        <v>42</v>
      </c>
      <c r="C120" s="28" t="s">
        <v>43</v>
      </c>
      <c r="D120" s="29" t="s">
        <v>54</v>
      </c>
      <c r="E120" s="30">
        <v>126</v>
      </c>
      <c r="F120" s="23"/>
      <c r="G120" s="15">
        <f t="shared" si="14"/>
        <v>0</v>
      </c>
      <c r="H120" s="15">
        <v>0.35</v>
      </c>
      <c r="I120" s="15">
        <f t="shared" si="15"/>
        <v>0</v>
      </c>
      <c r="J120" s="31" t="s">
        <v>375</v>
      </c>
      <c r="K120" s="32" t="s">
        <v>376</v>
      </c>
    </row>
    <row r="121" spans="1:11" ht="45.75" customHeight="1">
      <c r="A121" s="18" t="s">
        <v>377</v>
      </c>
      <c r="B121" s="19" t="s">
        <v>42</v>
      </c>
      <c r="C121" s="20" t="s">
        <v>43</v>
      </c>
      <c r="D121" s="21" t="s">
        <v>54</v>
      </c>
      <c r="E121" s="22">
        <v>110</v>
      </c>
      <c r="F121" s="23"/>
      <c r="G121" s="24">
        <f t="shared" si="14"/>
        <v>0</v>
      </c>
      <c r="H121" s="24">
        <v>0.18</v>
      </c>
      <c r="I121" s="24">
        <f t="shared" si="15"/>
        <v>0</v>
      </c>
      <c r="J121" s="25" t="s">
        <v>378</v>
      </c>
      <c r="K121" s="26" t="s">
        <v>379</v>
      </c>
    </row>
    <row r="122" spans="1:11" ht="39.75" customHeight="1">
      <c r="A122" s="27" t="s">
        <v>380</v>
      </c>
      <c r="B122" s="19" t="s">
        <v>42</v>
      </c>
      <c r="C122" s="28" t="s">
        <v>43</v>
      </c>
      <c r="D122" s="29" t="s">
        <v>54</v>
      </c>
      <c r="E122" s="30">
        <v>110</v>
      </c>
      <c r="F122" s="23"/>
      <c r="G122" s="15">
        <f t="shared" si="14"/>
        <v>0</v>
      </c>
      <c r="H122" s="15">
        <v>0.25</v>
      </c>
      <c r="I122" s="15">
        <f t="shared" si="15"/>
        <v>0</v>
      </c>
      <c r="J122" s="31" t="s">
        <v>381</v>
      </c>
      <c r="K122" s="32" t="s">
        <v>382</v>
      </c>
    </row>
    <row r="123" spans="1:11" ht="27.75" customHeight="1">
      <c r="A123" s="18" t="s">
        <v>383</v>
      </c>
      <c r="B123" s="19" t="s">
        <v>42</v>
      </c>
      <c r="C123" s="20" t="s">
        <v>43</v>
      </c>
      <c r="D123" s="21" t="s">
        <v>54</v>
      </c>
      <c r="E123" s="22">
        <v>126</v>
      </c>
      <c r="F123" s="23"/>
      <c r="G123" s="24">
        <f t="shared" si="14"/>
        <v>0</v>
      </c>
      <c r="H123" s="24">
        <v>0.18</v>
      </c>
      <c r="I123" s="24">
        <f t="shared" si="15"/>
        <v>0</v>
      </c>
      <c r="J123" s="25" t="s">
        <v>384</v>
      </c>
      <c r="K123" s="26" t="s">
        <v>385</v>
      </c>
    </row>
    <row r="124" spans="1:11" ht="39.75" customHeight="1">
      <c r="A124" s="27" t="s">
        <v>386</v>
      </c>
      <c r="B124" s="19" t="s">
        <v>42</v>
      </c>
      <c r="C124" s="28" t="s">
        <v>43</v>
      </c>
      <c r="D124" s="29" t="s">
        <v>54</v>
      </c>
      <c r="E124" s="30">
        <v>157</v>
      </c>
      <c r="F124" s="23"/>
      <c r="G124" s="15">
        <f t="shared" si="14"/>
        <v>0</v>
      </c>
      <c r="H124" s="15">
        <v>0.4</v>
      </c>
      <c r="I124" s="15">
        <f t="shared" si="15"/>
        <v>0</v>
      </c>
      <c r="J124" s="31" t="s">
        <v>387</v>
      </c>
      <c r="K124" s="32" t="s">
        <v>388</v>
      </c>
    </row>
    <row r="125" spans="1:11" ht="45.75" customHeight="1">
      <c r="A125" s="18" t="s">
        <v>389</v>
      </c>
      <c r="B125" s="19" t="s">
        <v>42</v>
      </c>
      <c r="C125" s="20" t="s">
        <v>43</v>
      </c>
      <c r="D125" s="21" t="s">
        <v>54</v>
      </c>
      <c r="E125" s="22">
        <v>189</v>
      </c>
      <c r="F125" s="23"/>
      <c r="G125" s="24">
        <f t="shared" si="14"/>
        <v>0</v>
      </c>
      <c r="H125" s="24">
        <v>0.35699999999999998</v>
      </c>
      <c r="I125" s="24">
        <f t="shared" si="15"/>
        <v>0</v>
      </c>
      <c r="J125" s="25" t="s">
        <v>390</v>
      </c>
      <c r="K125" s="26" t="s">
        <v>391</v>
      </c>
    </row>
    <row r="126" spans="1:11" ht="27.75" customHeight="1">
      <c r="A126" s="27" t="s">
        <v>392</v>
      </c>
      <c r="B126" s="19" t="s">
        <v>42</v>
      </c>
      <c r="C126" s="28" t="s">
        <v>43</v>
      </c>
      <c r="D126" s="29" t="s">
        <v>54</v>
      </c>
      <c r="E126" s="30">
        <v>189</v>
      </c>
      <c r="F126" s="23"/>
      <c r="G126" s="15">
        <f t="shared" si="14"/>
        <v>0</v>
      </c>
      <c r="H126" s="15">
        <v>0.4</v>
      </c>
      <c r="I126" s="15">
        <f t="shared" si="15"/>
        <v>0</v>
      </c>
      <c r="J126" s="31" t="s">
        <v>393</v>
      </c>
      <c r="K126" s="32" t="s">
        <v>394</v>
      </c>
    </row>
    <row r="127" spans="1:11" ht="45.75" customHeight="1">
      <c r="A127" s="18" t="s">
        <v>395</v>
      </c>
      <c r="B127" s="19" t="s">
        <v>42</v>
      </c>
      <c r="C127" s="20" t="s">
        <v>43</v>
      </c>
      <c r="D127" s="21" t="s">
        <v>54</v>
      </c>
      <c r="E127" s="22">
        <v>189</v>
      </c>
      <c r="F127" s="23"/>
      <c r="G127" s="24">
        <f t="shared" si="14"/>
        <v>0</v>
      </c>
      <c r="H127" s="24">
        <v>0.35699999999999998</v>
      </c>
      <c r="I127" s="24">
        <f t="shared" si="15"/>
        <v>0</v>
      </c>
      <c r="J127" s="25" t="s">
        <v>396</v>
      </c>
      <c r="K127" s="26" t="s">
        <v>397</v>
      </c>
    </row>
    <row r="128" spans="1:11" ht="39.75" customHeight="1">
      <c r="A128" s="27" t="s">
        <v>398</v>
      </c>
      <c r="B128" s="19" t="s">
        <v>42</v>
      </c>
      <c r="C128" s="28" t="s">
        <v>43</v>
      </c>
      <c r="D128" s="29" t="s">
        <v>54</v>
      </c>
      <c r="E128" s="30">
        <v>189</v>
      </c>
      <c r="F128" s="23"/>
      <c r="G128" s="15">
        <f t="shared" si="14"/>
        <v>0</v>
      </c>
      <c r="H128" s="15">
        <v>0.35699999999999998</v>
      </c>
      <c r="I128" s="15">
        <f t="shared" si="15"/>
        <v>0</v>
      </c>
      <c r="J128" s="31" t="s">
        <v>399</v>
      </c>
      <c r="K128" s="32" t="s">
        <v>400</v>
      </c>
    </row>
    <row r="129" spans="1:11" ht="45.75" customHeight="1">
      <c r="A129" s="18" t="s">
        <v>401</v>
      </c>
      <c r="B129" s="19" t="s">
        <v>42</v>
      </c>
      <c r="C129" s="20" t="s">
        <v>43</v>
      </c>
      <c r="D129" s="21" t="s">
        <v>54</v>
      </c>
      <c r="E129" s="22">
        <v>215</v>
      </c>
      <c r="F129" s="23"/>
      <c r="G129" s="24">
        <f t="shared" si="14"/>
        <v>0</v>
      </c>
      <c r="H129" s="24">
        <v>0.35699999999999998</v>
      </c>
      <c r="I129" s="24">
        <f t="shared" si="15"/>
        <v>0</v>
      </c>
      <c r="J129" s="25" t="s">
        <v>402</v>
      </c>
      <c r="K129" s="26" t="s">
        <v>403</v>
      </c>
    </row>
    <row r="130" spans="1:11" ht="39.75" customHeight="1">
      <c r="A130" s="27" t="s">
        <v>404</v>
      </c>
      <c r="B130" s="19" t="s">
        <v>42</v>
      </c>
      <c r="C130" s="28" t="s">
        <v>43</v>
      </c>
      <c r="D130" s="29" t="s">
        <v>54</v>
      </c>
      <c r="E130" s="30">
        <v>240</v>
      </c>
      <c r="F130" s="23"/>
      <c r="G130" s="15">
        <f t="shared" si="14"/>
        <v>0</v>
      </c>
      <c r="H130" s="15">
        <v>0.35699999999999998</v>
      </c>
      <c r="I130" s="15">
        <f t="shared" si="15"/>
        <v>0</v>
      </c>
      <c r="J130" s="31" t="s">
        <v>405</v>
      </c>
      <c r="K130" s="32" t="s">
        <v>406</v>
      </c>
    </row>
    <row r="131" spans="1:11" ht="39.75" customHeight="1">
      <c r="A131" s="18" t="s">
        <v>407</v>
      </c>
      <c r="B131" s="19" t="s">
        <v>42</v>
      </c>
      <c r="C131" s="20" t="s">
        <v>43</v>
      </c>
      <c r="D131" s="21" t="s">
        <v>54</v>
      </c>
      <c r="E131" s="22">
        <v>240</v>
      </c>
      <c r="F131" s="23"/>
      <c r="G131" s="24">
        <f t="shared" si="14"/>
        <v>0</v>
      </c>
      <c r="H131" s="24">
        <v>0.35699999999999998</v>
      </c>
      <c r="I131" s="24">
        <f t="shared" si="15"/>
        <v>0</v>
      </c>
      <c r="J131" s="25" t="s">
        <v>408</v>
      </c>
      <c r="K131" s="26" t="s">
        <v>409</v>
      </c>
    </row>
    <row r="132" spans="1:11" ht="27.75" customHeight="1">
      <c r="A132" s="27" t="s">
        <v>410</v>
      </c>
      <c r="B132" s="19" t="s">
        <v>42</v>
      </c>
      <c r="C132" s="28" t="s">
        <v>43</v>
      </c>
      <c r="D132" s="29" t="s">
        <v>54</v>
      </c>
      <c r="E132" s="30">
        <v>240</v>
      </c>
      <c r="F132" s="23"/>
      <c r="G132" s="15">
        <f t="shared" si="14"/>
        <v>0</v>
      </c>
      <c r="H132" s="15">
        <v>0.35699999999999998</v>
      </c>
      <c r="I132" s="15">
        <f t="shared" si="15"/>
        <v>0</v>
      </c>
      <c r="J132" s="31" t="s">
        <v>411</v>
      </c>
      <c r="K132" s="32" t="s">
        <v>412</v>
      </c>
    </row>
    <row r="133" spans="1:11" ht="39.75" customHeight="1">
      <c r="A133" s="18" t="s">
        <v>413</v>
      </c>
      <c r="B133" s="19" t="s">
        <v>42</v>
      </c>
      <c r="C133" s="20" t="s">
        <v>43</v>
      </c>
      <c r="D133" s="21" t="s">
        <v>54</v>
      </c>
      <c r="E133" s="22">
        <v>240</v>
      </c>
      <c r="F133" s="23"/>
      <c r="G133" s="24">
        <f t="shared" si="14"/>
        <v>0</v>
      </c>
      <c r="H133" s="24">
        <v>0.35699999999999998</v>
      </c>
      <c r="I133" s="24">
        <f t="shared" si="15"/>
        <v>0</v>
      </c>
      <c r="J133" s="25" t="s">
        <v>414</v>
      </c>
      <c r="K133" s="26" t="s">
        <v>415</v>
      </c>
    </row>
    <row r="134" spans="1:11" ht="27.75" customHeight="1">
      <c r="A134" s="27" t="s">
        <v>416</v>
      </c>
      <c r="B134" s="19" t="s">
        <v>42</v>
      </c>
      <c r="C134" s="28" t="s">
        <v>43</v>
      </c>
      <c r="D134" s="29" t="s">
        <v>54</v>
      </c>
      <c r="E134" s="30">
        <v>240</v>
      </c>
      <c r="F134" s="23"/>
      <c r="G134" s="15">
        <f t="shared" si="14"/>
        <v>0</v>
      </c>
      <c r="H134" s="15">
        <v>0.35699999999999998</v>
      </c>
      <c r="I134" s="15">
        <f t="shared" si="15"/>
        <v>0</v>
      </c>
      <c r="J134" s="31" t="s">
        <v>417</v>
      </c>
      <c r="K134" s="32" t="s">
        <v>418</v>
      </c>
    </row>
    <row r="135" spans="1:11" ht="45.75" customHeight="1">
      <c r="A135" s="18" t="s">
        <v>419</v>
      </c>
      <c r="B135" s="19" t="s">
        <v>42</v>
      </c>
      <c r="C135" s="20" t="s">
        <v>43</v>
      </c>
      <c r="D135" s="21" t="s">
        <v>54</v>
      </c>
      <c r="E135" s="22">
        <v>240</v>
      </c>
      <c r="F135" s="23"/>
      <c r="G135" s="24">
        <f t="shared" si="14"/>
        <v>0</v>
      </c>
      <c r="H135" s="24">
        <v>0.35699999999999998</v>
      </c>
      <c r="I135" s="24">
        <f t="shared" si="15"/>
        <v>0</v>
      </c>
      <c r="J135" s="25" t="s">
        <v>420</v>
      </c>
      <c r="K135" s="26" t="s">
        <v>421</v>
      </c>
    </row>
    <row r="136" spans="1:11" ht="39.75" customHeight="1">
      <c r="A136" s="27" t="s">
        <v>422</v>
      </c>
      <c r="B136" s="19" t="s">
        <v>42</v>
      </c>
      <c r="C136" s="28" t="s">
        <v>43</v>
      </c>
      <c r="D136" s="29" t="s">
        <v>54</v>
      </c>
      <c r="E136" s="30">
        <v>245</v>
      </c>
      <c r="F136" s="23"/>
      <c r="G136" s="15">
        <f t="shared" si="14"/>
        <v>0</v>
      </c>
      <c r="H136" s="15">
        <v>0.35699999999999998</v>
      </c>
      <c r="I136" s="15">
        <f t="shared" si="15"/>
        <v>0</v>
      </c>
      <c r="J136" s="31" t="s">
        <v>423</v>
      </c>
      <c r="K136" s="32" t="s">
        <v>424</v>
      </c>
    </row>
    <row r="137" spans="1:11" ht="39.75" customHeight="1">
      <c r="A137" s="18" t="s">
        <v>425</v>
      </c>
      <c r="B137" s="19" t="s">
        <v>42</v>
      </c>
      <c r="C137" s="20" t="s">
        <v>43</v>
      </c>
      <c r="D137" s="21" t="s">
        <v>54</v>
      </c>
      <c r="E137" s="22">
        <v>252</v>
      </c>
      <c r="F137" s="23"/>
      <c r="G137" s="24">
        <f t="shared" si="14"/>
        <v>0</v>
      </c>
      <c r="H137" s="24">
        <v>0.35699999999999998</v>
      </c>
      <c r="I137" s="24">
        <f t="shared" si="15"/>
        <v>0</v>
      </c>
      <c r="J137" s="25" t="s">
        <v>426</v>
      </c>
      <c r="K137" s="26" t="s">
        <v>427</v>
      </c>
    </row>
    <row r="138" spans="1:11" ht="27.75" customHeight="1">
      <c r="A138" s="27" t="s">
        <v>428</v>
      </c>
      <c r="B138" s="19" t="s">
        <v>42</v>
      </c>
      <c r="C138" s="28" t="s">
        <v>43</v>
      </c>
      <c r="D138" s="29" t="s">
        <v>54</v>
      </c>
      <c r="E138" s="30">
        <v>252</v>
      </c>
      <c r="F138" s="23"/>
      <c r="G138" s="15">
        <f t="shared" si="14"/>
        <v>0</v>
      </c>
      <c r="H138" s="15">
        <v>0.35699999999999998</v>
      </c>
      <c r="I138" s="15">
        <f t="shared" si="15"/>
        <v>0</v>
      </c>
      <c r="J138" s="31" t="s">
        <v>429</v>
      </c>
      <c r="K138" s="32" t="s">
        <v>430</v>
      </c>
    </row>
    <row r="139" spans="1:11" ht="39.75" customHeight="1">
      <c r="A139" s="18" t="s">
        <v>431</v>
      </c>
      <c r="B139" s="19" t="s">
        <v>42</v>
      </c>
      <c r="C139" s="20" t="s">
        <v>43</v>
      </c>
      <c r="D139" s="21" t="s">
        <v>54</v>
      </c>
      <c r="E139" s="22">
        <v>252</v>
      </c>
      <c r="F139" s="23"/>
      <c r="G139" s="24">
        <f t="shared" si="14"/>
        <v>0</v>
      </c>
      <c r="H139" s="24">
        <v>0.35699999999999998</v>
      </c>
      <c r="I139" s="24">
        <f t="shared" si="15"/>
        <v>0</v>
      </c>
      <c r="J139" s="25" t="s">
        <v>432</v>
      </c>
      <c r="K139" s="26" t="s">
        <v>433</v>
      </c>
    </row>
    <row r="140" spans="1:11" ht="27.75" customHeight="1">
      <c r="A140" s="27" t="s">
        <v>434</v>
      </c>
      <c r="B140" s="19" t="s">
        <v>42</v>
      </c>
      <c r="C140" s="28" t="s">
        <v>43</v>
      </c>
      <c r="D140" s="29" t="s">
        <v>54</v>
      </c>
      <c r="E140" s="30">
        <v>314</v>
      </c>
      <c r="F140" s="23"/>
      <c r="G140" s="15">
        <f t="shared" si="14"/>
        <v>0</v>
      </c>
      <c r="H140" s="15">
        <v>0.35699999999999998</v>
      </c>
      <c r="I140" s="15">
        <f t="shared" si="15"/>
        <v>0</v>
      </c>
      <c r="J140" s="31" t="s">
        <v>435</v>
      </c>
      <c r="K140" s="32" t="s">
        <v>436</v>
      </c>
    </row>
    <row r="141" spans="1:11" ht="39.75" customHeight="1">
      <c r="A141" s="18" t="s">
        <v>437</v>
      </c>
      <c r="B141" s="19" t="s">
        <v>42</v>
      </c>
      <c r="C141" s="20" t="s">
        <v>43</v>
      </c>
      <c r="D141" s="21" t="s">
        <v>54</v>
      </c>
      <c r="E141" s="22">
        <v>280</v>
      </c>
      <c r="F141" s="23"/>
      <c r="G141" s="24">
        <f t="shared" si="14"/>
        <v>0</v>
      </c>
      <c r="H141" s="24">
        <v>0.35699999999999998</v>
      </c>
      <c r="I141" s="24">
        <f t="shared" si="15"/>
        <v>0</v>
      </c>
      <c r="J141" s="25" t="s">
        <v>438</v>
      </c>
      <c r="K141" s="26" t="s">
        <v>439</v>
      </c>
    </row>
    <row r="142" spans="1:11" ht="39.75" customHeight="1">
      <c r="A142" s="27" t="s">
        <v>440</v>
      </c>
      <c r="B142" s="19" t="s">
        <v>42</v>
      </c>
      <c r="C142" s="28" t="s">
        <v>43</v>
      </c>
      <c r="D142" s="29" t="s">
        <v>54</v>
      </c>
      <c r="E142" s="30">
        <v>300</v>
      </c>
      <c r="F142" s="23"/>
      <c r="G142" s="15">
        <f t="shared" si="14"/>
        <v>0</v>
      </c>
      <c r="H142" s="15">
        <v>0.35699999999999998</v>
      </c>
      <c r="I142" s="15">
        <f t="shared" si="15"/>
        <v>0</v>
      </c>
      <c r="J142" s="31" t="s">
        <v>441</v>
      </c>
      <c r="K142" s="32" t="s">
        <v>442</v>
      </c>
    </row>
    <row r="143" spans="1:11" ht="39.75" customHeight="1">
      <c r="A143" s="18" t="s">
        <v>443</v>
      </c>
      <c r="B143" s="19" t="s">
        <v>42</v>
      </c>
      <c r="C143" s="20"/>
      <c r="D143" s="21" t="s">
        <v>54</v>
      </c>
      <c r="E143" s="22">
        <v>315</v>
      </c>
      <c r="F143" s="23"/>
      <c r="G143" s="24">
        <f t="shared" si="14"/>
        <v>0</v>
      </c>
      <c r="H143" s="24">
        <v>0.35699999999999998</v>
      </c>
      <c r="I143" s="24">
        <f t="shared" si="15"/>
        <v>0</v>
      </c>
      <c r="J143" s="25" t="s">
        <v>444</v>
      </c>
      <c r="K143" s="26" t="s">
        <v>445</v>
      </c>
    </row>
    <row r="144" spans="1:11" ht="45.75" customHeight="1">
      <c r="A144" s="27" t="s">
        <v>446</v>
      </c>
      <c r="B144" s="19" t="s">
        <v>42</v>
      </c>
      <c r="C144" s="28" t="s">
        <v>43</v>
      </c>
      <c r="D144" s="29" t="s">
        <v>54</v>
      </c>
      <c r="E144" s="30">
        <v>315</v>
      </c>
      <c r="F144" s="23"/>
      <c r="G144" s="15">
        <f t="shared" si="14"/>
        <v>0</v>
      </c>
      <c r="H144" s="15">
        <v>0.35699999999999998</v>
      </c>
      <c r="I144" s="15">
        <f t="shared" si="15"/>
        <v>0</v>
      </c>
      <c r="J144" s="31" t="s">
        <v>447</v>
      </c>
      <c r="K144" s="32" t="s">
        <v>448</v>
      </c>
    </row>
    <row r="145" spans="1:11" ht="39.75" customHeight="1">
      <c r="A145" s="18" t="s">
        <v>449</v>
      </c>
      <c r="B145" s="19" t="s">
        <v>42</v>
      </c>
      <c r="C145" s="20" t="s">
        <v>43</v>
      </c>
      <c r="D145" s="21" t="s">
        <v>54</v>
      </c>
      <c r="E145" s="22">
        <v>315</v>
      </c>
      <c r="F145" s="23"/>
      <c r="G145" s="24">
        <f t="shared" si="14"/>
        <v>0</v>
      </c>
      <c r="H145" s="24">
        <v>0.35699999999999998</v>
      </c>
      <c r="I145" s="24">
        <f t="shared" si="15"/>
        <v>0</v>
      </c>
      <c r="J145" s="25" t="s">
        <v>450</v>
      </c>
      <c r="K145" s="26" t="s">
        <v>451</v>
      </c>
    </row>
    <row r="146" spans="1:11" ht="39.75" customHeight="1">
      <c r="A146" s="27" t="s">
        <v>452</v>
      </c>
      <c r="B146" s="19" t="s">
        <v>42</v>
      </c>
      <c r="C146" s="28" t="s">
        <v>231</v>
      </c>
      <c r="D146" s="29" t="s">
        <v>54</v>
      </c>
      <c r="E146" s="30">
        <v>315</v>
      </c>
      <c r="F146" s="23"/>
      <c r="G146" s="15">
        <f t="shared" si="14"/>
        <v>0</v>
      </c>
      <c r="H146" s="15">
        <v>0.35699999999999998</v>
      </c>
      <c r="I146" s="15">
        <f t="shared" si="15"/>
        <v>0</v>
      </c>
      <c r="J146" s="31" t="s">
        <v>453</v>
      </c>
      <c r="K146" s="32" t="s">
        <v>454</v>
      </c>
    </row>
    <row r="147" spans="1:11" ht="45.75" customHeight="1">
      <c r="A147" s="18" t="s">
        <v>455</v>
      </c>
      <c r="B147" s="19" t="s">
        <v>42</v>
      </c>
      <c r="C147" s="20" t="s">
        <v>43</v>
      </c>
      <c r="D147" s="21" t="s">
        <v>54</v>
      </c>
      <c r="E147" s="22">
        <v>284</v>
      </c>
      <c r="F147" s="23"/>
      <c r="G147" s="24">
        <f t="shared" si="14"/>
        <v>0</v>
      </c>
      <c r="H147" s="24">
        <v>0.35699999999999998</v>
      </c>
      <c r="I147" s="24">
        <f t="shared" si="15"/>
        <v>0</v>
      </c>
      <c r="J147" s="25" t="s">
        <v>456</v>
      </c>
      <c r="K147" s="26" t="s">
        <v>457</v>
      </c>
    </row>
    <row r="148" spans="1:11" ht="45.75" customHeight="1">
      <c r="A148" s="27" t="s">
        <v>458</v>
      </c>
      <c r="B148" s="19" t="s">
        <v>42</v>
      </c>
      <c r="C148" s="28" t="s">
        <v>43</v>
      </c>
      <c r="D148" s="29" t="s">
        <v>54</v>
      </c>
      <c r="E148" s="30">
        <v>315</v>
      </c>
      <c r="F148" s="23"/>
      <c r="G148" s="15">
        <f t="shared" si="14"/>
        <v>0</v>
      </c>
      <c r="H148" s="15">
        <v>0.35699999999999998</v>
      </c>
      <c r="I148" s="15">
        <f t="shared" si="15"/>
        <v>0</v>
      </c>
      <c r="J148" s="31" t="s">
        <v>459</v>
      </c>
      <c r="K148" s="32" t="s">
        <v>460</v>
      </c>
    </row>
    <row r="149" spans="1:11" ht="27.75" customHeight="1">
      <c r="A149" s="18" t="s">
        <v>461</v>
      </c>
      <c r="B149" s="19" t="s">
        <v>42</v>
      </c>
      <c r="C149" s="20" t="s">
        <v>43</v>
      </c>
      <c r="D149" s="21" t="s">
        <v>54</v>
      </c>
      <c r="E149" s="22">
        <v>330</v>
      </c>
      <c r="F149" s="23"/>
      <c r="G149" s="24">
        <f t="shared" si="14"/>
        <v>0</v>
      </c>
      <c r="H149" s="24">
        <v>0.35699999999999998</v>
      </c>
      <c r="I149" s="24">
        <f t="shared" si="15"/>
        <v>0</v>
      </c>
      <c r="J149" s="25" t="s">
        <v>462</v>
      </c>
      <c r="K149" s="26" t="s">
        <v>463</v>
      </c>
    </row>
    <row r="150" spans="1:11" ht="39.75" customHeight="1">
      <c r="A150" s="27" t="s">
        <v>464</v>
      </c>
      <c r="B150" s="19" t="s">
        <v>42</v>
      </c>
      <c r="C150" s="28" t="s">
        <v>43</v>
      </c>
      <c r="D150" s="29" t="s">
        <v>54</v>
      </c>
      <c r="E150" s="30">
        <v>441</v>
      </c>
      <c r="F150" s="23"/>
      <c r="G150" s="15">
        <f t="shared" si="14"/>
        <v>0</v>
      </c>
      <c r="H150" s="15">
        <v>0.25</v>
      </c>
      <c r="I150" s="15">
        <f t="shared" si="15"/>
        <v>0</v>
      </c>
      <c r="J150" s="31" t="s">
        <v>465</v>
      </c>
      <c r="K150" s="32" t="s">
        <v>466</v>
      </c>
    </row>
    <row r="151" spans="1:11" ht="45.75" customHeight="1">
      <c r="A151" s="18" t="s">
        <v>467</v>
      </c>
      <c r="B151" s="19" t="s">
        <v>42</v>
      </c>
      <c r="C151" s="20" t="s">
        <v>43</v>
      </c>
      <c r="D151" s="21" t="s">
        <v>54</v>
      </c>
      <c r="E151" s="22">
        <v>380</v>
      </c>
      <c r="F151" s="23"/>
      <c r="G151" s="24">
        <f t="shared" si="14"/>
        <v>0</v>
      </c>
      <c r="H151" s="24">
        <v>0.35699999999999998</v>
      </c>
      <c r="I151" s="24">
        <f t="shared" si="15"/>
        <v>0</v>
      </c>
      <c r="J151" s="25" t="s">
        <v>468</v>
      </c>
      <c r="K151" s="26" t="s">
        <v>469</v>
      </c>
    </row>
    <row r="152" spans="1:11" ht="39.75" customHeight="1">
      <c r="A152" s="27" t="s">
        <v>470</v>
      </c>
      <c r="B152" s="19" t="s">
        <v>42</v>
      </c>
      <c r="C152" s="28" t="s">
        <v>43</v>
      </c>
      <c r="D152" s="29" t="s">
        <v>54</v>
      </c>
      <c r="E152" s="30">
        <v>380</v>
      </c>
      <c r="F152" s="23"/>
      <c r="G152" s="15">
        <f t="shared" si="14"/>
        <v>0</v>
      </c>
      <c r="H152" s="15">
        <v>0.35699999999999998</v>
      </c>
      <c r="I152" s="15">
        <f t="shared" si="15"/>
        <v>0</v>
      </c>
      <c r="J152" s="31" t="s">
        <v>471</v>
      </c>
      <c r="K152" s="32" t="s">
        <v>472</v>
      </c>
    </row>
    <row r="153" spans="1:11" ht="45.75" customHeight="1">
      <c r="A153" s="18" t="s">
        <v>473</v>
      </c>
      <c r="B153" s="19" t="s">
        <v>42</v>
      </c>
      <c r="C153" s="20" t="s">
        <v>43</v>
      </c>
      <c r="D153" s="21" t="s">
        <v>54</v>
      </c>
      <c r="E153" s="22">
        <v>380</v>
      </c>
      <c r="F153" s="23"/>
      <c r="G153" s="24">
        <f t="shared" si="14"/>
        <v>0</v>
      </c>
      <c r="H153" s="24">
        <v>357</v>
      </c>
      <c r="I153" s="24">
        <f t="shared" si="15"/>
        <v>0</v>
      </c>
      <c r="J153" s="25" t="s">
        <v>474</v>
      </c>
      <c r="K153" s="26" t="s">
        <v>475</v>
      </c>
    </row>
    <row r="154" spans="1:11" ht="18" customHeight="1">
      <c r="A154" s="8" t="s">
        <v>103</v>
      </c>
      <c r="B154" s="8"/>
      <c r="C154" s="8"/>
      <c r="D154" s="8"/>
      <c r="E154" s="8"/>
      <c r="F154" s="8"/>
      <c r="G154" s="8"/>
      <c r="H154" s="8"/>
      <c r="I154" s="8"/>
      <c r="J154" s="8"/>
      <c r="K154" s="8"/>
    </row>
    <row r="155" spans="1:11" ht="45.75" customHeight="1">
      <c r="A155" s="27" t="s">
        <v>476</v>
      </c>
      <c r="B155" s="19" t="s">
        <v>42</v>
      </c>
      <c r="C155" s="28" t="s">
        <v>43</v>
      </c>
      <c r="D155" s="29" t="s">
        <v>54</v>
      </c>
      <c r="E155" s="30">
        <v>102</v>
      </c>
      <c r="F155" s="23"/>
      <c r="G155" s="15">
        <f t="shared" ref="G155:G164" si="16">F155*E155</f>
        <v>0</v>
      </c>
      <c r="H155" s="15">
        <v>0.25</v>
      </c>
      <c r="I155" s="15">
        <f t="shared" ref="I155:I164" si="17">F155*H155</f>
        <v>0</v>
      </c>
      <c r="J155" s="31" t="s">
        <v>477</v>
      </c>
      <c r="K155" s="32" t="s">
        <v>478</v>
      </c>
    </row>
    <row r="156" spans="1:11" ht="45.75" customHeight="1">
      <c r="A156" s="18" t="s">
        <v>479</v>
      </c>
      <c r="B156" s="19" t="s">
        <v>42</v>
      </c>
      <c r="C156" s="20" t="s">
        <v>43</v>
      </c>
      <c r="D156" s="21" t="s">
        <v>54</v>
      </c>
      <c r="E156" s="22">
        <v>160</v>
      </c>
      <c r="F156" s="23"/>
      <c r="G156" s="24">
        <f t="shared" si="16"/>
        <v>0</v>
      </c>
      <c r="H156" s="24">
        <v>0.35699999999999998</v>
      </c>
      <c r="I156" s="24">
        <f t="shared" si="17"/>
        <v>0</v>
      </c>
      <c r="J156" s="25" t="s">
        <v>480</v>
      </c>
      <c r="K156" s="26" t="s">
        <v>481</v>
      </c>
    </row>
    <row r="157" spans="1:11" ht="45.75" customHeight="1">
      <c r="A157" s="27" t="s">
        <v>482</v>
      </c>
      <c r="B157" s="19" t="s">
        <v>42</v>
      </c>
      <c r="C157" s="28" t="s">
        <v>43</v>
      </c>
      <c r="D157" s="29" t="s">
        <v>54</v>
      </c>
      <c r="E157" s="30">
        <v>205</v>
      </c>
      <c r="F157" s="23"/>
      <c r="G157" s="15">
        <f t="shared" si="16"/>
        <v>0</v>
      </c>
      <c r="H157" s="15">
        <v>0.35699999999999998</v>
      </c>
      <c r="I157" s="15">
        <f t="shared" si="17"/>
        <v>0</v>
      </c>
      <c r="J157" s="31" t="s">
        <v>483</v>
      </c>
      <c r="K157" s="32" t="s">
        <v>484</v>
      </c>
    </row>
    <row r="158" spans="1:11" ht="45.75" customHeight="1">
      <c r="A158" s="18" t="s">
        <v>485</v>
      </c>
      <c r="B158" s="19" t="s">
        <v>42</v>
      </c>
      <c r="C158" s="20" t="s">
        <v>43</v>
      </c>
      <c r="D158" s="21" t="s">
        <v>54</v>
      </c>
      <c r="E158" s="22">
        <v>236</v>
      </c>
      <c r="F158" s="23"/>
      <c r="G158" s="24">
        <f t="shared" si="16"/>
        <v>0</v>
      </c>
      <c r="H158" s="24">
        <v>0.35699999999999998</v>
      </c>
      <c r="I158" s="24">
        <f t="shared" si="17"/>
        <v>0</v>
      </c>
      <c r="J158" s="25" t="s">
        <v>486</v>
      </c>
      <c r="K158" s="26" t="s">
        <v>487</v>
      </c>
    </row>
    <row r="159" spans="1:11" ht="39.75" customHeight="1">
      <c r="A159" s="27" t="s">
        <v>488</v>
      </c>
      <c r="B159" s="19" t="s">
        <v>42</v>
      </c>
      <c r="C159" s="28" t="s">
        <v>43</v>
      </c>
      <c r="D159" s="29" t="s">
        <v>54</v>
      </c>
      <c r="E159" s="30">
        <v>252</v>
      </c>
      <c r="F159" s="23"/>
      <c r="G159" s="15">
        <f t="shared" si="16"/>
        <v>0</v>
      </c>
      <c r="H159" s="15">
        <v>0.35699999999999998</v>
      </c>
      <c r="I159" s="15">
        <f t="shared" si="17"/>
        <v>0</v>
      </c>
      <c r="J159" s="31" t="s">
        <v>489</v>
      </c>
      <c r="K159" s="32" t="s">
        <v>490</v>
      </c>
    </row>
    <row r="160" spans="1:11" ht="39.75" customHeight="1">
      <c r="A160" s="18" t="s">
        <v>491</v>
      </c>
      <c r="B160" s="19" t="s">
        <v>42</v>
      </c>
      <c r="C160" s="20" t="s">
        <v>43</v>
      </c>
      <c r="D160" s="21" t="s">
        <v>54</v>
      </c>
      <c r="E160" s="22">
        <v>252</v>
      </c>
      <c r="F160" s="23"/>
      <c r="G160" s="24">
        <f t="shared" si="16"/>
        <v>0</v>
      </c>
      <c r="H160" s="24">
        <v>0.35699999999999998</v>
      </c>
      <c r="I160" s="24">
        <f t="shared" si="17"/>
        <v>0</v>
      </c>
      <c r="J160" s="25" t="s">
        <v>492</v>
      </c>
      <c r="K160" s="26" t="s">
        <v>493</v>
      </c>
    </row>
    <row r="161" spans="1:11" ht="39.75" customHeight="1">
      <c r="A161" s="27" t="s">
        <v>494</v>
      </c>
      <c r="B161" s="19" t="s">
        <v>42</v>
      </c>
      <c r="C161" s="28" t="s">
        <v>43</v>
      </c>
      <c r="D161" s="29" t="s">
        <v>54</v>
      </c>
      <c r="E161" s="30">
        <v>252</v>
      </c>
      <c r="F161" s="23"/>
      <c r="G161" s="15">
        <f t="shared" si="16"/>
        <v>0</v>
      </c>
      <c r="H161" s="15">
        <v>0.35699999999999998</v>
      </c>
      <c r="I161" s="15">
        <f t="shared" si="17"/>
        <v>0</v>
      </c>
      <c r="J161" s="31" t="s">
        <v>495</v>
      </c>
      <c r="K161" s="32" t="s">
        <v>496</v>
      </c>
    </row>
    <row r="162" spans="1:11" ht="45.75" customHeight="1">
      <c r="A162" s="18" t="s">
        <v>497</v>
      </c>
      <c r="B162" s="19" t="s">
        <v>42</v>
      </c>
      <c r="C162" s="20" t="s">
        <v>43</v>
      </c>
      <c r="D162" s="21" t="s">
        <v>54</v>
      </c>
      <c r="E162" s="22">
        <v>252</v>
      </c>
      <c r="F162" s="23"/>
      <c r="G162" s="24">
        <f t="shared" si="16"/>
        <v>0</v>
      </c>
      <c r="H162" s="24">
        <v>0.25</v>
      </c>
      <c r="I162" s="24">
        <f t="shared" si="17"/>
        <v>0</v>
      </c>
      <c r="J162" s="25" t="s">
        <v>498</v>
      </c>
      <c r="K162" s="26" t="s">
        <v>499</v>
      </c>
    </row>
    <row r="163" spans="1:11" ht="27.75" customHeight="1">
      <c r="A163" s="27" t="s">
        <v>500</v>
      </c>
      <c r="B163" s="19" t="s">
        <v>42</v>
      </c>
      <c r="C163" s="28" t="s">
        <v>43</v>
      </c>
      <c r="D163" s="29" t="s">
        <v>127</v>
      </c>
      <c r="E163" s="30">
        <v>283</v>
      </c>
      <c r="F163" s="23"/>
      <c r="G163" s="15">
        <f t="shared" si="16"/>
        <v>0</v>
      </c>
      <c r="H163" s="15">
        <v>0.35699999999999998</v>
      </c>
      <c r="I163" s="15">
        <f t="shared" si="17"/>
        <v>0</v>
      </c>
      <c r="J163" s="31" t="s">
        <v>501</v>
      </c>
      <c r="K163" s="32" t="s">
        <v>502</v>
      </c>
    </row>
    <row r="164" spans="1:11" ht="45.75" customHeight="1">
      <c r="A164" s="18" t="s">
        <v>503</v>
      </c>
      <c r="B164" s="19" t="s">
        <v>42</v>
      </c>
      <c r="C164" s="20" t="s">
        <v>43</v>
      </c>
      <c r="D164" s="21" t="s">
        <v>54</v>
      </c>
      <c r="E164" s="22">
        <v>355</v>
      </c>
      <c r="F164" s="23"/>
      <c r="G164" s="24">
        <f t="shared" si="16"/>
        <v>0</v>
      </c>
      <c r="H164" s="24">
        <v>0.35699999999999998</v>
      </c>
      <c r="I164" s="24">
        <f t="shared" si="17"/>
        <v>0</v>
      </c>
      <c r="J164" s="25" t="s">
        <v>504</v>
      </c>
      <c r="K164" s="26" t="s">
        <v>505</v>
      </c>
    </row>
    <row r="165" spans="1:11" ht="18" customHeight="1">
      <c r="A165" s="8" t="s">
        <v>506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</row>
    <row r="166" spans="1:11" ht="45.75" customHeight="1">
      <c r="A166" s="27" t="s">
        <v>507</v>
      </c>
      <c r="B166" s="19" t="s">
        <v>42</v>
      </c>
      <c r="C166" s="28" t="s">
        <v>64</v>
      </c>
      <c r="D166" s="29" t="s">
        <v>297</v>
      </c>
      <c r="E166" s="30">
        <v>246</v>
      </c>
      <c r="F166" s="23"/>
      <c r="G166" s="15">
        <f t="shared" ref="G166:G172" si="18">F166*E166</f>
        <v>0</v>
      </c>
      <c r="H166" s="15">
        <v>1</v>
      </c>
      <c r="I166" s="15">
        <f t="shared" ref="I166:I172" si="19">F166*H166</f>
        <v>0</v>
      </c>
      <c r="J166" s="31" t="s">
        <v>508</v>
      </c>
      <c r="K166" s="32" t="s">
        <v>509</v>
      </c>
    </row>
    <row r="167" spans="1:11" ht="27.75" customHeight="1">
      <c r="A167" s="18" t="s">
        <v>510</v>
      </c>
      <c r="B167" s="19" t="s">
        <v>42</v>
      </c>
      <c r="C167" s="20" t="s">
        <v>64</v>
      </c>
      <c r="D167" s="21" t="s">
        <v>297</v>
      </c>
      <c r="E167" s="22">
        <v>252</v>
      </c>
      <c r="F167" s="23"/>
      <c r="G167" s="24">
        <f t="shared" si="18"/>
        <v>0</v>
      </c>
      <c r="H167" s="24">
        <v>1</v>
      </c>
      <c r="I167" s="24">
        <f t="shared" si="19"/>
        <v>0</v>
      </c>
      <c r="J167" s="25" t="s">
        <v>511</v>
      </c>
      <c r="K167" s="26" t="s">
        <v>512</v>
      </c>
    </row>
    <row r="168" spans="1:11" ht="27.75" customHeight="1">
      <c r="A168" s="27" t="s">
        <v>513</v>
      </c>
      <c r="B168" s="19" t="s">
        <v>42</v>
      </c>
      <c r="C168" s="28" t="s">
        <v>64</v>
      </c>
      <c r="D168" s="29" t="s">
        <v>297</v>
      </c>
      <c r="E168" s="30">
        <v>252</v>
      </c>
      <c r="F168" s="23"/>
      <c r="G168" s="15">
        <f t="shared" si="18"/>
        <v>0</v>
      </c>
      <c r="H168" s="15">
        <v>1</v>
      </c>
      <c r="I168" s="15">
        <f t="shared" si="19"/>
        <v>0</v>
      </c>
      <c r="J168" s="31" t="s">
        <v>514</v>
      </c>
      <c r="K168" s="32" t="s">
        <v>515</v>
      </c>
    </row>
    <row r="169" spans="1:11" ht="39.75" customHeight="1">
      <c r="A169" s="18" t="s">
        <v>516</v>
      </c>
      <c r="B169" s="19" t="s">
        <v>42</v>
      </c>
      <c r="C169" s="20" t="s">
        <v>64</v>
      </c>
      <c r="D169" s="21" t="s">
        <v>297</v>
      </c>
      <c r="E169" s="22">
        <v>500</v>
      </c>
      <c r="F169" s="23"/>
      <c r="G169" s="24">
        <f t="shared" si="18"/>
        <v>0</v>
      </c>
      <c r="H169" s="24">
        <v>1</v>
      </c>
      <c r="I169" s="24">
        <f t="shared" si="19"/>
        <v>0</v>
      </c>
      <c r="J169" s="25" t="s">
        <v>517</v>
      </c>
      <c r="K169" s="26" t="s">
        <v>518</v>
      </c>
    </row>
    <row r="170" spans="1:11" ht="39.75" customHeight="1">
      <c r="A170" s="27" t="s">
        <v>519</v>
      </c>
      <c r="B170" s="19" t="s">
        <v>42</v>
      </c>
      <c r="C170" s="28" t="s">
        <v>64</v>
      </c>
      <c r="D170" s="29" t="s">
        <v>297</v>
      </c>
      <c r="E170" s="30">
        <v>340</v>
      </c>
      <c r="F170" s="23"/>
      <c r="G170" s="15">
        <f t="shared" si="18"/>
        <v>0</v>
      </c>
      <c r="H170" s="15">
        <v>1</v>
      </c>
      <c r="I170" s="15">
        <f t="shared" si="19"/>
        <v>0</v>
      </c>
      <c r="J170" s="31" t="s">
        <v>520</v>
      </c>
      <c r="K170" s="32" t="s">
        <v>521</v>
      </c>
    </row>
    <row r="171" spans="1:11" ht="45.75" customHeight="1">
      <c r="A171" s="18" t="s">
        <v>522</v>
      </c>
      <c r="B171" s="19" t="s">
        <v>42</v>
      </c>
      <c r="C171" s="20" t="s">
        <v>64</v>
      </c>
      <c r="D171" s="21" t="s">
        <v>297</v>
      </c>
      <c r="E171" s="22">
        <v>310</v>
      </c>
      <c r="F171" s="23"/>
      <c r="G171" s="24">
        <f t="shared" si="18"/>
        <v>0</v>
      </c>
      <c r="H171" s="24">
        <v>1</v>
      </c>
      <c r="I171" s="24">
        <f t="shared" si="19"/>
        <v>0</v>
      </c>
      <c r="J171" s="25" t="s">
        <v>523</v>
      </c>
      <c r="K171" s="26" t="s">
        <v>524</v>
      </c>
    </row>
    <row r="172" spans="1:11" ht="39.75" customHeight="1">
      <c r="A172" s="27" t="s">
        <v>525</v>
      </c>
      <c r="B172" s="19" t="s">
        <v>42</v>
      </c>
      <c r="C172" s="28" t="s">
        <v>64</v>
      </c>
      <c r="D172" s="29" t="s">
        <v>297</v>
      </c>
      <c r="E172" s="30">
        <v>340</v>
      </c>
      <c r="F172" s="23"/>
      <c r="G172" s="15">
        <f t="shared" si="18"/>
        <v>0</v>
      </c>
      <c r="H172" s="15">
        <v>1</v>
      </c>
      <c r="I172" s="15">
        <f t="shared" si="19"/>
        <v>0</v>
      </c>
      <c r="J172" s="31" t="s">
        <v>526</v>
      </c>
      <c r="K172" s="32" t="s">
        <v>527</v>
      </c>
    </row>
    <row r="173" spans="1:11" ht="18" customHeight="1">
      <c r="A173" s="8" t="s">
        <v>528</v>
      </c>
      <c r="B173" s="8"/>
      <c r="C173" s="8"/>
      <c r="D173" s="8"/>
      <c r="E173" s="8"/>
      <c r="F173" s="8"/>
      <c r="G173" s="8"/>
      <c r="H173" s="8"/>
      <c r="I173" s="8"/>
      <c r="J173" s="8"/>
      <c r="K173" s="8"/>
    </row>
    <row r="174" spans="1:11" ht="45.75" customHeight="1">
      <c r="A174" s="18" t="s">
        <v>529</v>
      </c>
      <c r="B174" s="19" t="s">
        <v>42</v>
      </c>
      <c r="C174" s="20" t="s">
        <v>64</v>
      </c>
      <c r="D174" s="21" t="s">
        <v>54</v>
      </c>
      <c r="E174" s="22">
        <v>67</v>
      </c>
      <c r="F174" s="23"/>
      <c r="G174" s="24">
        <f t="shared" ref="G174:G199" si="20">F174*E174</f>
        <v>0</v>
      </c>
      <c r="H174" s="24">
        <v>0.5</v>
      </c>
      <c r="I174" s="24">
        <f t="shared" ref="I174:I199" si="21">F174*H174</f>
        <v>0</v>
      </c>
      <c r="J174" s="25" t="s">
        <v>530</v>
      </c>
      <c r="K174" s="26" t="s">
        <v>531</v>
      </c>
    </row>
    <row r="175" spans="1:11" ht="39.75" customHeight="1">
      <c r="A175" s="27" t="s">
        <v>532</v>
      </c>
      <c r="B175" s="19" t="s">
        <v>42</v>
      </c>
      <c r="C175" s="28" t="s">
        <v>43</v>
      </c>
      <c r="D175" s="29" t="s">
        <v>54</v>
      </c>
      <c r="E175" s="30">
        <v>60</v>
      </c>
      <c r="F175" s="23"/>
      <c r="G175" s="15">
        <f t="shared" si="20"/>
        <v>0</v>
      </c>
      <c r="H175" s="15">
        <v>0.2</v>
      </c>
      <c r="I175" s="15">
        <f t="shared" si="21"/>
        <v>0</v>
      </c>
      <c r="J175" s="31" t="s">
        <v>533</v>
      </c>
      <c r="K175" s="32" t="s">
        <v>534</v>
      </c>
    </row>
    <row r="176" spans="1:11" ht="45.75" customHeight="1">
      <c r="A176" s="18" t="s">
        <v>535</v>
      </c>
      <c r="B176" s="19" t="s">
        <v>42</v>
      </c>
      <c r="C176" s="20" t="s">
        <v>64</v>
      </c>
      <c r="D176" s="21" t="s">
        <v>54</v>
      </c>
      <c r="E176" s="22">
        <v>95</v>
      </c>
      <c r="F176" s="23"/>
      <c r="G176" s="24">
        <f t="shared" si="20"/>
        <v>0</v>
      </c>
      <c r="H176" s="24">
        <v>0.5</v>
      </c>
      <c r="I176" s="24">
        <f t="shared" si="21"/>
        <v>0</v>
      </c>
      <c r="J176" s="25" t="s">
        <v>536</v>
      </c>
      <c r="K176" s="26" t="s">
        <v>537</v>
      </c>
    </row>
    <row r="177" spans="1:11" ht="39.75" customHeight="1">
      <c r="A177" s="27" t="s">
        <v>538</v>
      </c>
      <c r="B177" s="19" t="s">
        <v>42</v>
      </c>
      <c r="C177" s="28" t="s">
        <v>64</v>
      </c>
      <c r="D177" s="29" t="s">
        <v>54</v>
      </c>
      <c r="E177" s="30">
        <v>109</v>
      </c>
      <c r="F177" s="23"/>
      <c r="G177" s="15">
        <f t="shared" si="20"/>
        <v>0</v>
      </c>
      <c r="H177" s="15">
        <v>0.5</v>
      </c>
      <c r="I177" s="15">
        <f t="shared" si="21"/>
        <v>0</v>
      </c>
      <c r="J177" s="31" t="s">
        <v>539</v>
      </c>
      <c r="K177" s="32" t="s">
        <v>540</v>
      </c>
    </row>
    <row r="178" spans="1:11" ht="39.75" customHeight="1">
      <c r="A178" s="18" t="s">
        <v>541</v>
      </c>
      <c r="B178" s="19" t="s">
        <v>42</v>
      </c>
      <c r="C178" s="20" t="s">
        <v>64</v>
      </c>
      <c r="D178" s="21" t="s">
        <v>54</v>
      </c>
      <c r="E178" s="22">
        <v>111</v>
      </c>
      <c r="F178" s="23"/>
      <c r="G178" s="24">
        <f t="shared" si="20"/>
        <v>0</v>
      </c>
      <c r="H178" s="24">
        <v>0.5</v>
      </c>
      <c r="I178" s="24">
        <f t="shared" si="21"/>
        <v>0</v>
      </c>
      <c r="J178" s="25" t="s">
        <v>542</v>
      </c>
      <c r="K178" s="26" t="s">
        <v>543</v>
      </c>
    </row>
    <row r="179" spans="1:11" ht="45.75" customHeight="1">
      <c r="A179" s="27" t="s">
        <v>544</v>
      </c>
      <c r="B179" s="19" t="s">
        <v>42</v>
      </c>
      <c r="C179" s="28" t="s">
        <v>64</v>
      </c>
      <c r="D179" s="29" t="s">
        <v>54</v>
      </c>
      <c r="E179" s="30">
        <v>134</v>
      </c>
      <c r="F179" s="23"/>
      <c r="G179" s="15">
        <f t="shared" si="20"/>
        <v>0</v>
      </c>
      <c r="H179" s="15">
        <v>0.5</v>
      </c>
      <c r="I179" s="15">
        <f t="shared" si="21"/>
        <v>0</v>
      </c>
      <c r="J179" s="31" t="s">
        <v>545</v>
      </c>
      <c r="K179" s="32" t="s">
        <v>546</v>
      </c>
    </row>
    <row r="180" spans="1:11" ht="39.75" customHeight="1">
      <c r="A180" s="18" t="s">
        <v>547</v>
      </c>
      <c r="B180" s="19" t="s">
        <v>42</v>
      </c>
      <c r="C180" s="20" t="s">
        <v>64</v>
      </c>
      <c r="D180" s="21" t="s">
        <v>54</v>
      </c>
      <c r="E180" s="22">
        <v>136</v>
      </c>
      <c r="F180" s="23"/>
      <c r="G180" s="24">
        <f t="shared" si="20"/>
        <v>0</v>
      </c>
      <c r="H180" s="24">
        <v>0.5</v>
      </c>
      <c r="I180" s="24">
        <f t="shared" si="21"/>
        <v>0</v>
      </c>
      <c r="J180" s="25" t="s">
        <v>548</v>
      </c>
      <c r="K180" s="26" t="s">
        <v>549</v>
      </c>
    </row>
    <row r="181" spans="1:11" ht="45.75" customHeight="1">
      <c r="A181" s="27" t="s">
        <v>550</v>
      </c>
      <c r="B181" s="19" t="s">
        <v>42</v>
      </c>
      <c r="C181" s="28" t="s">
        <v>64</v>
      </c>
      <c r="D181" s="29" t="s">
        <v>54</v>
      </c>
      <c r="E181" s="30">
        <v>148</v>
      </c>
      <c r="F181" s="23"/>
      <c r="G181" s="15">
        <f t="shared" si="20"/>
        <v>0</v>
      </c>
      <c r="H181" s="15">
        <v>0.5</v>
      </c>
      <c r="I181" s="15">
        <f t="shared" si="21"/>
        <v>0</v>
      </c>
      <c r="J181" s="31" t="s">
        <v>551</v>
      </c>
      <c r="K181" s="32" t="s">
        <v>552</v>
      </c>
    </row>
    <row r="182" spans="1:11" ht="39.75" customHeight="1">
      <c r="A182" s="18" t="s">
        <v>553</v>
      </c>
      <c r="B182" s="19" t="s">
        <v>42</v>
      </c>
      <c r="C182" s="20" t="s">
        <v>64</v>
      </c>
      <c r="D182" s="21" t="s">
        <v>54</v>
      </c>
      <c r="E182" s="22">
        <v>173</v>
      </c>
      <c r="F182" s="23"/>
      <c r="G182" s="24">
        <f t="shared" si="20"/>
        <v>0</v>
      </c>
      <c r="H182" s="24">
        <v>0.5</v>
      </c>
      <c r="I182" s="24">
        <f t="shared" si="21"/>
        <v>0</v>
      </c>
      <c r="J182" s="25" t="s">
        <v>554</v>
      </c>
      <c r="K182" s="26" t="s">
        <v>555</v>
      </c>
    </row>
    <row r="183" spans="1:11" ht="45.75" customHeight="1">
      <c r="A183" s="27" t="s">
        <v>556</v>
      </c>
      <c r="B183" s="19" t="s">
        <v>42</v>
      </c>
      <c r="C183" s="28" t="s">
        <v>64</v>
      </c>
      <c r="D183" s="29" t="s">
        <v>54</v>
      </c>
      <c r="E183" s="30">
        <v>173</v>
      </c>
      <c r="F183" s="23"/>
      <c r="G183" s="15">
        <f t="shared" si="20"/>
        <v>0</v>
      </c>
      <c r="H183" s="15">
        <v>0.5</v>
      </c>
      <c r="I183" s="15">
        <f t="shared" si="21"/>
        <v>0</v>
      </c>
      <c r="J183" s="31" t="s">
        <v>557</v>
      </c>
      <c r="K183" s="32" t="s">
        <v>558</v>
      </c>
    </row>
    <row r="184" spans="1:11" ht="45.75" customHeight="1">
      <c r="A184" s="18" t="s">
        <v>559</v>
      </c>
      <c r="B184" s="19" t="s">
        <v>42</v>
      </c>
      <c r="C184" s="20" t="s">
        <v>64</v>
      </c>
      <c r="D184" s="21" t="s">
        <v>54</v>
      </c>
      <c r="E184" s="22">
        <v>173</v>
      </c>
      <c r="F184" s="23"/>
      <c r="G184" s="24">
        <f t="shared" si="20"/>
        <v>0</v>
      </c>
      <c r="H184" s="24">
        <v>0.5</v>
      </c>
      <c r="I184" s="24">
        <f t="shared" si="21"/>
        <v>0</v>
      </c>
      <c r="J184" s="25" t="s">
        <v>560</v>
      </c>
      <c r="K184" s="26" t="s">
        <v>561</v>
      </c>
    </row>
    <row r="185" spans="1:11" ht="39.75" customHeight="1">
      <c r="A185" s="27" t="s">
        <v>562</v>
      </c>
      <c r="B185" s="19" t="s">
        <v>42</v>
      </c>
      <c r="C185" s="28" t="s">
        <v>64</v>
      </c>
      <c r="D185" s="29" t="s">
        <v>54</v>
      </c>
      <c r="E185" s="30">
        <v>110</v>
      </c>
      <c r="F185" s="23"/>
      <c r="G185" s="15">
        <f t="shared" si="20"/>
        <v>0</v>
      </c>
      <c r="H185" s="15">
        <v>0.5</v>
      </c>
      <c r="I185" s="15">
        <f t="shared" si="21"/>
        <v>0</v>
      </c>
      <c r="J185" s="31" t="s">
        <v>563</v>
      </c>
      <c r="K185" s="32" t="s">
        <v>564</v>
      </c>
    </row>
    <row r="186" spans="1:11" ht="39.75" customHeight="1">
      <c r="A186" s="18" t="s">
        <v>565</v>
      </c>
      <c r="B186" s="19" t="s">
        <v>42</v>
      </c>
      <c r="C186" s="20" t="s">
        <v>43</v>
      </c>
      <c r="D186" s="21" t="s">
        <v>54</v>
      </c>
      <c r="E186" s="22">
        <v>190</v>
      </c>
      <c r="F186" s="23"/>
      <c r="G186" s="24">
        <f t="shared" si="20"/>
        <v>0</v>
      </c>
      <c r="H186" s="24">
        <v>0.35699999999999998</v>
      </c>
      <c r="I186" s="24">
        <f t="shared" si="21"/>
        <v>0</v>
      </c>
      <c r="J186" s="25" t="s">
        <v>566</v>
      </c>
      <c r="K186" s="26" t="s">
        <v>567</v>
      </c>
    </row>
    <row r="187" spans="1:11" ht="39.75" customHeight="1">
      <c r="A187" s="27" t="s">
        <v>568</v>
      </c>
      <c r="B187" s="19" t="s">
        <v>42</v>
      </c>
      <c r="C187" s="28" t="s">
        <v>64</v>
      </c>
      <c r="D187" s="29" t="s">
        <v>54</v>
      </c>
      <c r="E187" s="30">
        <v>205</v>
      </c>
      <c r="F187" s="23"/>
      <c r="G187" s="15">
        <f t="shared" si="20"/>
        <v>0</v>
      </c>
      <c r="H187" s="15">
        <v>0.5</v>
      </c>
      <c r="I187" s="15">
        <f t="shared" si="21"/>
        <v>0</v>
      </c>
      <c r="J187" s="31" t="s">
        <v>569</v>
      </c>
      <c r="K187" s="32" t="s">
        <v>570</v>
      </c>
    </row>
    <row r="188" spans="1:11" ht="45.75" customHeight="1">
      <c r="A188" s="18" t="s">
        <v>571</v>
      </c>
      <c r="B188" s="19" t="s">
        <v>42</v>
      </c>
      <c r="C188" s="20" t="s">
        <v>64</v>
      </c>
      <c r="D188" s="21" t="s">
        <v>54</v>
      </c>
      <c r="E188" s="22">
        <v>270</v>
      </c>
      <c r="F188" s="23"/>
      <c r="G188" s="24">
        <f t="shared" si="20"/>
        <v>0</v>
      </c>
      <c r="H188" s="24">
        <v>0.5</v>
      </c>
      <c r="I188" s="24">
        <f t="shared" si="21"/>
        <v>0</v>
      </c>
      <c r="J188" s="25" t="s">
        <v>572</v>
      </c>
      <c r="K188" s="26" t="s">
        <v>573</v>
      </c>
    </row>
    <row r="189" spans="1:11" ht="39.75" customHeight="1">
      <c r="A189" s="27" t="s">
        <v>574</v>
      </c>
      <c r="B189" s="19" t="s">
        <v>42</v>
      </c>
      <c r="C189" s="28" t="s">
        <v>64</v>
      </c>
      <c r="D189" s="29" t="s">
        <v>54</v>
      </c>
      <c r="E189" s="30">
        <v>287</v>
      </c>
      <c r="F189" s="23"/>
      <c r="G189" s="15">
        <f t="shared" si="20"/>
        <v>0</v>
      </c>
      <c r="H189" s="15">
        <v>0.5</v>
      </c>
      <c r="I189" s="15">
        <f t="shared" si="21"/>
        <v>0</v>
      </c>
      <c r="J189" s="31" t="s">
        <v>575</v>
      </c>
      <c r="K189" s="32" t="s">
        <v>576</v>
      </c>
    </row>
    <row r="190" spans="1:11" ht="39.75" customHeight="1">
      <c r="A190" s="18" t="s">
        <v>577</v>
      </c>
      <c r="B190" s="19" t="s">
        <v>42</v>
      </c>
      <c r="C190" s="20" t="s">
        <v>43</v>
      </c>
      <c r="D190" s="21" t="s">
        <v>54</v>
      </c>
      <c r="E190" s="22">
        <v>170</v>
      </c>
      <c r="F190" s="23"/>
      <c r="G190" s="24">
        <f t="shared" si="20"/>
        <v>0</v>
      </c>
      <c r="H190" s="24">
        <v>0.5</v>
      </c>
      <c r="I190" s="24">
        <f t="shared" si="21"/>
        <v>0</v>
      </c>
      <c r="J190" s="25" t="s">
        <v>578</v>
      </c>
      <c r="K190" s="26" t="s">
        <v>579</v>
      </c>
    </row>
    <row r="191" spans="1:11" ht="45.75" customHeight="1">
      <c r="A191" s="27" t="s">
        <v>580</v>
      </c>
      <c r="B191" s="19" t="s">
        <v>42</v>
      </c>
      <c r="C191" s="28" t="s">
        <v>64</v>
      </c>
      <c r="D191" s="29" t="s">
        <v>54</v>
      </c>
      <c r="E191" s="30">
        <v>227</v>
      </c>
      <c r="F191" s="23"/>
      <c r="G191" s="15">
        <f t="shared" si="20"/>
        <v>0</v>
      </c>
      <c r="H191" s="15">
        <v>0.5</v>
      </c>
      <c r="I191" s="15">
        <f t="shared" si="21"/>
        <v>0</v>
      </c>
      <c r="J191" s="31" t="s">
        <v>581</v>
      </c>
      <c r="K191" s="32" t="s">
        <v>582</v>
      </c>
    </row>
    <row r="192" spans="1:11" ht="45.75" customHeight="1">
      <c r="A192" s="18" t="s">
        <v>583</v>
      </c>
      <c r="B192" s="19" t="s">
        <v>42</v>
      </c>
      <c r="C192" s="20" t="s">
        <v>64</v>
      </c>
      <c r="D192" s="21" t="s">
        <v>54</v>
      </c>
      <c r="E192" s="22">
        <v>126</v>
      </c>
      <c r="F192" s="23"/>
      <c r="G192" s="24">
        <f t="shared" si="20"/>
        <v>0</v>
      </c>
      <c r="H192" s="24">
        <v>0.5</v>
      </c>
      <c r="I192" s="24">
        <f t="shared" si="21"/>
        <v>0</v>
      </c>
      <c r="J192" s="25" t="s">
        <v>584</v>
      </c>
      <c r="K192" s="26" t="s">
        <v>585</v>
      </c>
    </row>
    <row r="193" spans="1:11" ht="45.75" customHeight="1">
      <c r="A193" s="27" t="s">
        <v>586</v>
      </c>
      <c r="B193" s="19" t="s">
        <v>42</v>
      </c>
      <c r="C193" s="28" t="s">
        <v>43</v>
      </c>
      <c r="D193" s="29" t="s">
        <v>54</v>
      </c>
      <c r="E193" s="30">
        <v>142</v>
      </c>
      <c r="F193" s="23"/>
      <c r="G193" s="15">
        <f t="shared" si="20"/>
        <v>0</v>
      </c>
      <c r="H193" s="15">
        <v>0.5</v>
      </c>
      <c r="I193" s="15">
        <f t="shared" si="21"/>
        <v>0</v>
      </c>
      <c r="J193" s="31" t="s">
        <v>587</v>
      </c>
      <c r="K193" s="32" t="s">
        <v>588</v>
      </c>
    </row>
    <row r="194" spans="1:11" ht="27.75" customHeight="1">
      <c r="A194" s="18" t="s">
        <v>589</v>
      </c>
      <c r="B194" s="19" t="s">
        <v>42</v>
      </c>
      <c r="C194" s="20" t="s">
        <v>64</v>
      </c>
      <c r="D194" s="21" t="s">
        <v>54</v>
      </c>
      <c r="E194" s="22">
        <v>150</v>
      </c>
      <c r="F194" s="23"/>
      <c r="G194" s="24">
        <f t="shared" si="20"/>
        <v>0</v>
      </c>
      <c r="H194" s="24">
        <v>0.5</v>
      </c>
      <c r="I194" s="24">
        <f t="shared" si="21"/>
        <v>0</v>
      </c>
      <c r="J194" s="25" t="s">
        <v>590</v>
      </c>
      <c r="K194" s="26" t="s">
        <v>591</v>
      </c>
    </row>
    <row r="195" spans="1:11" ht="45.75" customHeight="1">
      <c r="A195" s="27" t="s">
        <v>592</v>
      </c>
      <c r="B195" s="19" t="s">
        <v>42</v>
      </c>
      <c r="C195" s="28" t="s">
        <v>64</v>
      </c>
      <c r="D195" s="29" t="s">
        <v>54</v>
      </c>
      <c r="E195" s="30">
        <v>150</v>
      </c>
      <c r="F195" s="23"/>
      <c r="G195" s="15">
        <f t="shared" si="20"/>
        <v>0</v>
      </c>
      <c r="H195" s="15">
        <v>0.5</v>
      </c>
      <c r="I195" s="15">
        <f t="shared" si="21"/>
        <v>0</v>
      </c>
      <c r="J195" s="31" t="s">
        <v>593</v>
      </c>
      <c r="K195" s="32" t="s">
        <v>594</v>
      </c>
    </row>
    <row r="196" spans="1:11" ht="39.75" customHeight="1">
      <c r="A196" s="18" t="s">
        <v>595</v>
      </c>
      <c r="B196" s="19" t="s">
        <v>42</v>
      </c>
      <c r="C196" s="20" t="s">
        <v>64</v>
      </c>
      <c r="D196" s="21" t="s">
        <v>54</v>
      </c>
      <c r="E196" s="22">
        <v>205</v>
      </c>
      <c r="F196" s="23"/>
      <c r="G196" s="24">
        <f t="shared" si="20"/>
        <v>0</v>
      </c>
      <c r="H196" s="24">
        <v>0.5</v>
      </c>
      <c r="I196" s="24">
        <f t="shared" si="21"/>
        <v>0</v>
      </c>
      <c r="J196" s="25" t="s">
        <v>596</v>
      </c>
      <c r="K196" s="26" t="s">
        <v>597</v>
      </c>
    </row>
    <row r="197" spans="1:11" ht="45.75" customHeight="1">
      <c r="A197" s="27" t="s">
        <v>598</v>
      </c>
      <c r="B197" s="19" t="s">
        <v>42</v>
      </c>
      <c r="C197" s="28" t="s">
        <v>64</v>
      </c>
      <c r="D197" s="29" t="s">
        <v>54</v>
      </c>
      <c r="E197" s="30">
        <v>252</v>
      </c>
      <c r="F197" s="23"/>
      <c r="G197" s="15">
        <f t="shared" si="20"/>
        <v>0</v>
      </c>
      <c r="H197" s="15">
        <v>0.5</v>
      </c>
      <c r="I197" s="15">
        <f t="shared" si="21"/>
        <v>0</v>
      </c>
      <c r="J197" s="31" t="s">
        <v>599</v>
      </c>
      <c r="K197" s="32" t="s">
        <v>600</v>
      </c>
    </row>
    <row r="198" spans="1:11" ht="45.75" customHeight="1">
      <c r="A198" s="18" t="s">
        <v>601</v>
      </c>
      <c r="B198" s="19" t="s">
        <v>42</v>
      </c>
      <c r="C198" s="20" t="s">
        <v>64</v>
      </c>
      <c r="D198" s="21" t="s">
        <v>54</v>
      </c>
      <c r="E198" s="22">
        <v>235</v>
      </c>
      <c r="F198" s="23"/>
      <c r="G198" s="24">
        <f t="shared" si="20"/>
        <v>0</v>
      </c>
      <c r="H198" s="24">
        <v>0.5</v>
      </c>
      <c r="I198" s="24">
        <f t="shared" si="21"/>
        <v>0</v>
      </c>
      <c r="J198" s="25" t="s">
        <v>602</v>
      </c>
      <c r="K198" s="26" t="s">
        <v>603</v>
      </c>
    </row>
    <row r="199" spans="1:11" ht="45.75" customHeight="1">
      <c r="A199" s="27" t="s">
        <v>604</v>
      </c>
      <c r="B199" s="19" t="s">
        <v>42</v>
      </c>
      <c r="C199" s="28" t="s">
        <v>64</v>
      </c>
      <c r="D199" s="29" t="s">
        <v>54</v>
      </c>
      <c r="E199" s="30">
        <v>360</v>
      </c>
      <c r="F199" s="23"/>
      <c r="G199" s="15">
        <f t="shared" si="20"/>
        <v>0</v>
      </c>
      <c r="H199" s="15">
        <v>0.5</v>
      </c>
      <c r="I199" s="15">
        <f t="shared" si="21"/>
        <v>0</v>
      </c>
      <c r="J199" s="31" t="s">
        <v>605</v>
      </c>
      <c r="K199" s="32" t="s">
        <v>606</v>
      </c>
    </row>
    <row r="200" spans="1:11" ht="18" customHeight="1">
      <c r="A200" s="8" t="s">
        <v>607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</row>
    <row r="201" spans="1:11" ht="39.75" customHeight="1">
      <c r="A201" s="18" t="s">
        <v>608</v>
      </c>
      <c r="B201" s="19" t="s">
        <v>42</v>
      </c>
      <c r="C201" s="20" t="s">
        <v>64</v>
      </c>
      <c r="D201" s="21" t="s">
        <v>54</v>
      </c>
      <c r="E201" s="22">
        <v>89</v>
      </c>
      <c r="F201" s="23"/>
      <c r="G201" s="24">
        <f t="shared" ref="G201:G239" si="22">F201*E201</f>
        <v>0</v>
      </c>
      <c r="H201" s="24">
        <v>0.5</v>
      </c>
      <c r="I201" s="24">
        <f t="shared" ref="I201:I239" si="23">F201*H201</f>
        <v>0</v>
      </c>
      <c r="J201" s="25" t="s">
        <v>609</v>
      </c>
      <c r="K201" s="26" t="s">
        <v>610</v>
      </c>
    </row>
    <row r="202" spans="1:11" ht="39.75" customHeight="1">
      <c r="A202" s="27" t="s">
        <v>611</v>
      </c>
      <c r="B202" s="19" t="s">
        <v>42</v>
      </c>
      <c r="C202" s="28" t="s">
        <v>64</v>
      </c>
      <c r="D202" s="29" t="s">
        <v>54</v>
      </c>
      <c r="E202" s="30">
        <v>174</v>
      </c>
      <c r="F202" s="23"/>
      <c r="G202" s="15">
        <f t="shared" si="22"/>
        <v>0</v>
      </c>
      <c r="H202" s="15">
        <v>0.5</v>
      </c>
      <c r="I202" s="15">
        <f t="shared" si="23"/>
        <v>0</v>
      </c>
      <c r="J202" s="31" t="s">
        <v>612</v>
      </c>
      <c r="K202" s="32" t="s">
        <v>613</v>
      </c>
    </row>
    <row r="203" spans="1:11" ht="39.75" customHeight="1">
      <c r="A203" s="18" t="s">
        <v>614</v>
      </c>
      <c r="B203" s="19" t="s">
        <v>42</v>
      </c>
      <c r="C203" s="20" t="s">
        <v>64</v>
      </c>
      <c r="D203" s="21" t="s">
        <v>54</v>
      </c>
      <c r="E203" s="22">
        <v>200</v>
      </c>
      <c r="F203" s="23"/>
      <c r="G203" s="24">
        <f t="shared" si="22"/>
        <v>0</v>
      </c>
      <c r="H203" s="24">
        <v>0.5</v>
      </c>
      <c r="I203" s="24">
        <f t="shared" si="23"/>
        <v>0</v>
      </c>
      <c r="J203" s="25" t="s">
        <v>615</v>
      </c>
      <c r="K203" s="26" t="s">
        <v>616</v>
      </c>
    </row>
    <row r="204" spans="1:11" ht="39.75" customHeight="1">
      <c r="A204" s="27" t="s">
        <v>617</v>
      </c>
      <c r="B204" s="19" t="s">
        <v>42</v>
      </c>
      <c r="C204" s="28" t="s">
        <v>64</v>
      </c>
      <c r="D204" s="29" t="s">
        <v>54</v>
      </c>
      <c r="E204" s="30">
        <v>150</v>
      </c>
      <c r="F204" s="23"/>
      <c r="G204" s="15">
        <f t="shared" si="22"/>
        <v>0</v>
      </c>
      <c r="H204" s="15">
        <v>0.5</v>
      </c>
      <c r="I204" s="15">
        <f t="shared" si="23"/>
        <v>0</v>
      </c>
      <c r="J204" s="31" t="s">
        <v>618</v>
      </c>
      <c r="K204" s="32" t="s">
        <v>619</v>
      </c>
    </row>
    <row r="205" spans="1:11" ht="39.75" customHeight="1">
      <c r="A205" s="18" t="s">
        <v>620</v>
      </c>
      <c r="B205" s="19" t="s">
        <v>42</v>
      </c>
      <c r="C205" s="20" t="s">
        <v>64</v>
      </c>
      <c r="D205" s="21" t="s">
        <v>54</v>
      </c>
      <c r="E205" s="22">
        <v>195</v>
      </c>
      <c r="F205" s="23"/>
      <c r="G205" s="24">
        <f t="shared" si="22"/>
        <v>0</v>
      </c>
      <c r="H205" s="24">
        <v>0.5</v>
      </c>
      <c r="I205" s="24">
        <f t="shared" si="23"/>
        <v>0</v>
      </c>
      <c r="J205" s="25" t="s">
        <v>621</v>
      </c>
      <c r="K205" s="26" t="s">
        <v>622</v>
      </c>
    </row>
    <row r="206" spans="1:11" ht="39.75" customHeight="1">
      <c r="A206" s="27" t="s">
        <v>623</v>
      </c>
      <c r="B206" s="19" t="s">
        <v>42</v>
      </c>
      <c r="C206" s="28" t="s">
        <v>64</v>
      </c>
      <c r="D206" s="29" t="s">
        <v>54</v>
      </c>
      <c r="E206" s="30">
        <v>85</v>
      </c>
      <c r="F206" s="23"/>
      <c r="G206" s="15">
        <f t="shared" si="22"/>
        <v>0</v>
      </c>
      <c r="H206" s="15">
        <v>0.5</v>
      </c>
      <c r="I206" s="15">
        <f t="shared" si="23"/>
        <v>0</v>
      </c>
      <c r="J206" s="31" t="s">
        <v>624</v>
      </c>
      <c r="K206" s="32" t="s">
        <v>625</v>
      </c>
    </row>
    <row r="207" spans="1:11" ht="39.75" customHeight="1">
      <c r="A207" s="18" t="s">
        <v>626</v>
      </c>
      <c r="B207" s="19" t="s">
        <v>42</v>
      </c>
      <c r="C207" s="20" t="s">
        <v>64</v>
      </c>
      <c r="D207" s="21" t="s">
        <v>54</v>
      </c>
      <c r="E207" s="22">
        <v>193</v>
      </c>
      <c r="F207" s="23"/>
      <c r="G207" s="24">
        <f t="shared" si="22"/>
        <v>0</v>
      </c>
      <c r="H207" s="24">
        <v>0.5</v>
      </c>
      <c r="I207" s="24">
        <f t="shared" si="23"/>
        <v>0</v>
      </c>
      <c r="J207" s="25" t="s">
        <v>627</v>
      </c>
      <c r="K207" s="26" t="s">
        <v>628</v>
      </c>
    </row>
    <row r="208" spans="1:11" ht="39.75" customHeight="1">
      <c r="A208" s="27" t="s">
        <v>629</v>
      </c>
      <c r="B208" s="19" t="s">
        <v>42</v>
      </c>
      <c r="C208" s="28" t="s">
        <v>64</v>
      </c>
      <c r="D208" s="29" t="s">
        <v>54</v>
      </c>
      <c r="E208" s="30">
        <v>39</v>
      </c>
      <c r="F208" s="23"/>
      <c r="G208" s="15">
        <f t="shared" si="22"/>
        <v>0</v>
      </c>
      <c r="H208" s="15">
        <v>0.5</v>
      </c>
      <c r="I208" s="15">
        <f t="shared" si="23"/>
        <v>0</v>
      </c>
      <c r="J208" s="31" t="s">
        <v>630</v>
      </c>
      <c r="K208" s="32" t="s">
        <v>631</v>
      </c>
    </row>
    <row r="209" spans="1:11" ht="39.75" customHeight="1">
      <c r="A209" s="18" t="s">
        <v>632</v>
      </c>
      <c r="B209" s="19" t="s">
        <v>42</v>
      </c>
      <c r="C209" s="20" t="s">
        <v>64</v>
      </c>
      <c r="D209" s="21" t="s">
        <v>54</v>
      </c>
      <c r="E209" s="22">
        <v>82</v>
      </c>
      <c r="F209" s="23"/>
      <c r="G209" s="24">
        <f t="shared" si="22"/>
        <v>0</v>
      </c>
      <c r="H209" s="24">
        <v>0.5</v>
      </c>
      <c r="I209" s="24">
        <f t="shared" si="23"/>
        <v>0</v>
      </c>
      <c r="J209" s="25" t="s">
        <v>633</v>
      </c>
      <c r="K209" s="26" t="s">
        <v>634</v>
      </c>
    </row>
    <row r="210" spans="1:11" ht="39.75" customHeight="1">
      <c r="A210" s="27" t="s">
        <v>635</v>
      </c>
      <c r="B210" s="19" t="s">
        <v>42</v>
      </c>
      <c r="C210" s="28" t="s">
        <v>64</v>
      </c>
      <c r="D210" s="29" t="s">
        <v>54</v>
      </c>
      <c r="E210" s="30">
        <v>196</v>
      </c>
      <c r="F210" s="23"/>
      <c r="G210" s="15">
        <f t="shared" si="22"/>
        <v>0</v>
      </c>
      <c r="H210" s="15">
        <v>0.5</v>
      </c>
      <c r="I210" s="15">
        <f t="shared" si="23"/>
        <v>0</v>
      </c>
      <c r="J210" s="31" t="s">
        <v>636</v>
      </c>
      <c r="K210" s="32" t="s">
        <v>637</v>
      </c>
    </row>
    <row r="211" spans="1:11" ht="39.75" customHeight="1">
      <c r="A211" s="18" t="s">
        <v>638</v>
      </c>
      <c r="B211" s="19" t="s">
        <v>42</v>
      </c>
      <c r="C211" s="20" t="s">
        <v>64</v>
      </c>
      <c r="D211" s="21" t="s">
        <v>54</v>
      </c>
      <c r="E211" s="22">
        <v>110</v>
      </c>
      <c r="F211" s="23"/>
      <c r="G211" s="24">
        <f t="shared" si="22"/>
        <v>0</v>
      </c>
      <c r="H211" s="24">
        <v>0.5</v>
      </c>
      <c r="I211" s="24">
        <f t="shared" si="23"/>
        <v>0</v>
      </c>
      <c r="J211" s="25" t="s">
        <v>639</v>
      </c>
      <c r="K211" s="26" t="s">
        <v>640</v>
      </c>
    </row>
    <row r="212" spans="1:11" ht="39.75" customHeight="1">
      <c r="A212" s="27" t="s">
        <v>641</v>
      </c>
      <c r="B212" s="19" t="s">
        <v>42</v>
      </c>
      <c r="C212" s="28" t="s">
        <v>64</v>
      </c>
      <c r="D212" s="29" t="s">
        <v>54</v>
      </c>
      <c r="E212" s="30">
        <v>52</v>
      </c>
      <c r="F212" s="23"/>
      <c r="G212" s="15">
        <f t="shared" si="22"/>
        <v>0</v>
      </c>
      <c r="H212" s="15">
        <v>0.5</v>
      </c>
      <c r="I212" s="15">
        <f t="shared" si="23"/>
        <v>0</v>
      </c>
      <c r="J212" s="31" t="s">
        <v>642</v>
      </c>
      <c r="K212" s="32" t="s">
        <v>643</v>
      </c>
    </row>
    <row r="213" spans="1:11" ht="39.75" customHeight="1">
      <c r="A213" s="18" t="s">
        <v>644</v>
      </c>
      <c r="B213" s="19" t="s">
        <v>42</v>
      </c>
      <c r="C213" s="20" t="s">
        <v>64</v>
      </c>
      <c r="D213" s="21" t="s">
        <v>54</v>
      </c>
      <c r="E213" s="22">
        <v>88</v>
      </c>
      <c r="F213" s="23"/>
      <c r="G213" s="24">
        <f t="shared" si="22"/>
        <v>0</v>
      </c>
      <c r="H213" s="24">
        <v>0.5</v>
      </c>
      <c r="I213" s="24">
        <f t="shared" si="23"/>
        <v>0</v>
      </c>
      <c r="J213" s="25" t="s">
        <v>645</v>
      </c>
      <c r="K213" s="26" t="s">
        <v>646</v>
      </c>
    </row>
    <row r="214" spans="1:11" ht="39.75" customHeight="1">
      <c r="A214" s="27" t="s">
        <v>647</v>
      </c>
      <c r="B214" s="19" t="s">
        <v>42</v>
      </c>
      <c r="C214" s="28" t="s">
        <v>64</v>
      </c>
      <c r="D214" s="29" t="s">
        <v>54</v>
      </c>
      <c r="E214" s="30">
        <v>153</v>
      </c>
      <c r="F214" s="23"/>
      <c r="G214" s="15">
        <f t="shared" si="22"/>
        <v>0</v>
      </c>
      <c r="H214" s="15">
        <v>0.5</v>
      </c>
      <c r="I214" s="15">
        <f t="shared" si="23"/>
        <v>0</v>
      </c>
      <c r="J214" s="31" t="s">
        <v>648</v>
      </c>
      <c r="K214" s="32" t="s">
        <v>649</v>
      </c>
    </row>
    <row r="215" spans="1:11" ht="39.75" customHeight="1">
      <c r="A215" s="18" t="s">
        <v>650</v>
      </c>
      <c r="B215" s="19" t="s">
        <v>42</v>
      </c>
      <c r="C215" s="20" t="s">
        <v>64</v>
      </c>
      <c r="D215" s="21" t="s">
        <v>54</v>
      </c>
      <c r="E215" s="22">
        <v>260</v>
      </c>
      <c r="F215" s="23"/>
      <c r="G215" s="24">
        <f t="shared" si="22"/>
        <v>0</v>
      </c>
      <c r="H215" s="24">
        <v>0.5</v>
      </c>
      <c r="I215" s="24">
        <f t="shared" si="23"/>
        <v>0</v>
      </c>
      <c r="J215" s="25" t="s">
        <v>651</v>
      </c>
      <c r="K215" s="26" t="s">
        <v>652</v>
      </c>
    </row>
    <row r="216" spans="1:11" ht="39.75" customHeight="1">
      <c r="A216" s="27" t="s">
        <v>653</v>
      </c>
      <c r="B216" s="19" t="s">
        <v>42</v>
      </c>
      <c r="C216" s="28" t="s">
        <v>64</v>
      </c>
      <c r="D216" s="29" t="s">
        <v>54</v>
      </c>
      <c r="E216" s="30">
        <v>63</v>
      </c>
      <c r="F216" s="23"/>
      <c r="G216" s="15">
        <f t="shared" si="22"/>
        <v>0</v>
      </c>
      <c r="H216" s="15">
        <v>0.5</v>
      </c>
      <c r="I216" s="15">
        <f t="shared" si="23"/>
        <v>0</v>
      </c>
      <c r="J216" s="31" t="s">
        <v>654</v>
      </c>
      <c r="K216" s="32" t="s">
        <v>655</v>
      </c>
    </row>
    <row r="217" spans="1:11" ht="39.75" customHeight="1">
      <c r="A217" s="18" t="s">
        <v>656</v>
      </c>
      <c r="B217" s="19" t="s">
        <v>42</v>
      </c>
      <c r="C217" s="20" t="s">
        <v>64</v>
      </c>
      <c r="D217" s="21" t="s">
        <v>54</v>
      </c>
      <c r="E217" s="22">
        <v>144</v>
      </c>
      <c r="F217" s="23"/>
      <c r="G217" s="24">
        <f t="shared" si="22"/>
        <v>0</v>
      </c>
      <c r="H217" s="24">
        <v>0.5</v>
      </c>
      <c r="I217" s="24">
        <f t="shared" si="23"/>
        <v>0</v>
      </c>
      <c r="J217" s="25" t="s">
        <v>657</v>
      </c>
      <c r="K217" s="26" t="s">
        <v>658</v>
      </c>
    </row>
    <row r="218" spans="1:11" ht="39.75" customHeight="1">
      <c r="A218" s="27" t="s">
        <v>659</v>
      </c>
      <c r="B218" s="19" t="s">
        <v>42</v>
      </c>
      <c r="C218" s="28" t="s">
        <v>64</v>
      </c>
      <c r="D218" s="29" t="s">
        <v>54</v>
      </c>
      <c r="E218" s="30">
        <v>55</v>
      </c>
      <c r="F218" s="23"/>
      <c r="G218" s="15">
        <f t="shared" si="22"/>
        <v>0</v>
      </c>
      <c r="H218" s="15">
        <v>0.5</v>
      </c>
      <c r="I218" s="15">
        <f t="shared" si="23"/>
        <v>0</v>
      </c>
      <c r="J218" s="31" t="s">
        <v>660</v>
      </c>
      <c r="K218" s="32" t="s">
        <v>661</v>
      </c>
    </row>
    <row r="219" spans="1:11" ht="39.75" customHeight="1">
      <c r="A219" s="18" t="s">
        <v>662</v>
      </c>
      <c r="B219" s="19" t="s">
        <v>42</v>
      </c>
      <c r="C219" s="20" t="s">
        <v>64</v>
      </c>
      <c r="D219" s="21" t="s">
        <v>54</v>
      </c>
      <c r="E219" s="22">
        <v>100</v>
      </c>
      <c r="F219" s="23"/>
      <c r="G219" s="24">
        <f t="shared" si="22"/>
        <v>0</v>
      </c>
      <c r="H219" s="24">
        <v>0.5</v>
      </c>
      <c r="I219" s="24">
        <f t="shared" si="23"/>
        <v>0</v>
      </c>
      <c r="J219" s="25" t="s">
        <v>663</v>
      </c>
      <c r="K219" s="26" t="s">
        <v>664</v>
      </c>
    </row>
    <row r="220" spans="1:11" ht="39.75" customHeight="1">
      <c r="A220" s="27" t="s">
        <v>665</v>
      </c>
      <c r="B220" s="19" t="s">
        <v>42</v>
      </c>
      <c r="C220" s="28" t="s">
        <v>64</v>
      </c>
      <c r="D220" s="29" t="s">
        <v>54</v>
      </c>
      <c r="E220" s="30">
        <v>120</v>
      </c>
      <c r="F220" s="23"/>
      <c r="G220" s="15">
        <f t="shared" si="22"/>
        <v>0</v>
      </c>
      <c r="H220" s="15">
        <v>0.5</v>
      </c>
      <c r="I220" s="15">
        <f t="shared" si="23"/>
        <v>0</v>
      </c>
      <c r="J220" s="31" t="s">
        <v>666</v>
      </c>
      <c r="K220" s="32" t="s">
        <v>667</v>
      </c>
    </row>
    <row r="221" spans="1:11" ht="39.75" customHeight="1">
      <c r="A221" s="18" t="s">
        <v>668</v>
      </c>
      <c r="B221" s="19" t="s">
        <v>42</v>
      </c>
      <c r="C221" s="20" t="s">
        <v>64</v>
      </c>
      <c r="D221" s="21" t="s">
        <v>54</v>
      </c>
      <c r="E221" s="22">
        <v>189</v>
      </c>
      <c r="F221" s="23"/>
      <c r="G221" s="24">
        <f t="shared" si="22"/>
        <v>0</v>
      </c>
      <c r="H221" s="24">
        <v>0.5</v>
      </c>
      <c r="I221" s="24">
        <f t="shared" si="23"/>
        <v>0</v>
      </c>
      <c r="J221" s="25" t="s">
        <v>669</v>
      </c>
      <c r="K221" s="26" t="s">
        <v>670</v>
      </c>
    </row>
    <row r="222" spans="1:11" ht="39.75" customHeight="1">
      <c r="A222" s="27" t="s">
        <v>671</v>
      </c>
      <c r="B222" s="19" t="s">
        <v>42</v>
      </c>
      <c r="C222" s="28" t="s">
        <v>672</v>
      </c>
      <c r="D222" s="29" t="s">
        <v>54</v>
      </c>
      <c r="E222" s="30">
        <v>45</v>
      </c>
      <c r="F222" s="23"/>
      <c r="G222" s="15">
        <f t="shared" si="22"/>
        <v>0</v>
      </c>
      <c r="H222" s="15">
        <v>0.5</v>
      </c>
      <c r="I222" s="15">
        <f t="shared" si="23"/>
        <v>0</v>
      </c>
      <c r="J222" s="31" t="s">
        <v>673</v>
      </c>
      <c r="K222" s="32" t="s">
        <v>674</v>
      </c>
    </row>
    <row r="223" spans="1:11" ht="39.75" customHeight="1">
      <c r="A223" s="18" t="s">
        <v>675</v>
      </c>
      <c r="B223" s="19" t="s">
        <v>42</v>
      </c>
      <c r="C223" s="20" t="s">
        <v>64</v>
      </c>
      <c r="D223" s="21" t="s">
        <v>54</v>
      </c>
      <c r="E223" s="22">
        <v>60</v>
      </c>
      <c r="F223" s="23"/>
      <c r="G223" s="24">
        <f t="shared" si="22"/>
        <v>0</v>
      </c>
      <c r="H223" s="24">
        <v>0.5</v>
      </c>
      <c r="I223" s="24">
        <f t="shared" si="23"/>
        <v>0</v>
      </c>
      <c r="J223" s="25" t="s">
        <v>676</v>
      </c>
      <c r="K223" s="26" t="s">
        <v>677</v>
      </c>
    </row>
    <row r="224" spans="1:11" ht="39.75" customHeight="1">
      <c r="A224" s="27" t="s">
        <v>678</v>
      </c>
      <c r="B224" s="19" t="s">
        <v>42</v>
      </c>
      <c r="C224" s="28" t="s">
        <v>64</v>
      </c>
      <c r="D224" s="29" t="s">
        <v>54</v>
      </c>
      <c r="E224" s="30">
        <v>101</v>
      </c>
      <c r="F224" s="23"/>
      <c r="G224" s="15">
        <f t="shared" si="22"/>
        <v>0</v>
      </c>
      <c r="H224" s="15">
        <v>0.5</v>
      </c>
      <c r="I224" s="15">
        <f t="shared" si="23"/>
        <v>0</v>
      </c>
      <c r="J224" s="31" t="s">
        <v>679</v>
      </c>
      <c r="K224" s="32" t="s">
        <v>680</v>
      </c>
    </row>
    <row r="225" spans="1:11" ht="39.75" customHeight="1">
      <c r="A225" s="18" t="s">
        <v>681</v>
      </c>
      <c r="B225" s="19" t="s">
        <v>42</v>
      </c>
      <c r="C225" s="20" t="s">
        <v>64</v>
      </c>
      <c r="D225" s="21" t="s">
        <v>54</v>
      </c>
      <c r="E225" s="22">
        <v>141</v>
      </c>
      <c r="F225" s="23"/>
      <c r="G225" s="24">
        <f t="shared" si="22"/>
        <v>0</v>
      </c>
      <c r="H225" s="24">
        <v>0.5</v>
      </c>
      <c r="I225" s="24">
        <f t="shared" si="23"/>
        <v>0</v>
      </c>
      <c r="J225" s="25" t="s">
        <v>682</v>
      </c>
      <c r="K225" s="26" t="s">
        <v>683</v>
      </c>
    </row>
    <row r="226" spans="1:11" ht="39.75" customHeight="1">
      <c r="A226" s="27" t="s">
        <v>684</v>
      </c>
      <c r="B226" s="19" t="s">
        <v>42</v>
      </c>
      <c r="C226" s="28" t="s">
        <v>64</v>
      </c>
      <c r="D226" s="29" t="s">
        <v>54</v>
      </c>
      <c r="E226" s="30">
        <v>340</v>
      </c>
      <c r="F226" s="23"/>
      <c r="G226" s="15">
        <f t="shared" si="22"/>
        <v>0</v>
      </c>
      <c r="H226" s="15">
        <v>0.5</v>
      </c>
      <c r="I226" s="15">
        <f t="shared" si="23"/>
        <v>0</v>
      </c>
      <c r="J226" s="31" t="s">
        <v>685</v>
      </c>
      <c r="K226" s="32" t="s">
        <v>686</v>
      </c>
    </row>
    <row r="227" spans="1:11" ht="39.75" customHeight="1">
      <c r="A227" s="18" t="s">
        <v>687</v>
      </c>
      <c r="B227" s="19" t="s">
        <v>42</v>
      </c>
      <c r="C227" s="20" t="s">
        <v>64</v>
      </c>
      <c r="D227" s="21" t="s">
        <v>54</v>
      </c>
      <c r="E227" s="22">
        <v>56</v>
      </c>
      <c r="F227" s="23"/>
      <c r="G227" s="24">
        <f t="shared" si="22"/>
        <v>0</v>
      </c>
      <c r="H227" s="24">
        <v>0.5</v>
      </c>
      <c r="I227" s="24">
        <f t="shared" si="23"/>
        <v>0</v>
      </c>
      <c r="J227" s="25" t="s">
        <v>688</v>
      </c>
      <c r="K227" s="26" t="s">
        <v>689</v>
      </c>
    </row>
    <row r="228" spans="1:11" ht="39.75" customHeight="1">
      <c r="A228" s="27" t="s">
        <v>690</v>
      </c>
      <c r="B228" s="19" t="s">
        <v>42</v>
      </c>
      <c r="C228" s="28" t="s">
        <v>64</v>
      </c>
      <c r="D228" s="29" t="s">
        <v>54</v>
      </c>
      <c r="E228" s="30">
        <v>104</v>
      </c>
      <c r="F228" s="23"/>
      <c r="G228" s="15">
        <f t="shared" si="22"/>
        <v>0</v>
      </c>
      <c r="H228" s="15">
        <v>0.5</v>
      </c>
      <c r="I228" s="15">
        <f t="shared" si="23"/>
        <v>0</v>
      </c>
      <c r="J228" s="31" t="s">
        <v>691</v>
      </c>
      <c r="K228" s="32" t="s">
        <v>692</v>
      </c>
    </row>
    <row r="229" spans="1:11" ht="39.75" customHeight="1">
      <c r="A229" s="18" t="s">
        <v>693</v>
      </c>
      <c r="B229" s="19" t="s">
        <v>42</v>
      </c>
      <c r="C229" s="20" t="s">
        <v>64</v>
      </c>
      <c r="D229" s="21" t="s">
        <v>54</v>
      </c>
      <c r="E229" s="22">
        <v>153</v>
      </c>
      <c r="F229" s="23"/>
      <c r="G229" s="24">
        <f t="shared" si="22"/>
        <v>0</v>
      </c>
      <c r="H229" s="24">
        <v>0.5</v>
      </c>
      <c r="I229" s="24">
        <f t="shared" si="23"/>
        <v>0</v>
      </c>
      <c r="J229" s="25" t="s">
        <v>694</v>
      </c>
      <c r="K229" s="26" t="s">
        <v>695</v>
      </c>
    </row>
    <row r="230" spans="1:11" ht="39.75" customHeight="1">
      <c r="A230" s="27" t="s">
        <v>696</v>
      </c>
      <c r="B230" s="19" t="s">
        <v>42</v>
      </c>
      <c r="C230" s="28" t="s">
        <v>64</v>
      </c>
      <c r="D230" s="29" t="s">
        <v>54</v>
      </c>
      <c r="E230" s="30">
        <v>206</v>
      </c>
      <c r="F230" s="23"/>
      <c r="G230" s="15">
        <f t="shared" si="22"/>
        <v>0</v>
      </c>
      <c r="H230" s="15">
        <v>0.5</v>
      </c>
      <c r="I230" s="15">
        <f t="shared" si="23"/>
        <v>0</v>
      </c>
      <c r="J230" s="31" t="s">
        <v>697</v>
      </c>
      <c r="K230" s="32" t="s">
        <v>698</v>
      </c>
    </row>
    <row r="231" spans="1:11" ht="39.75" customHeight="1">
      <c r="A231" s="18" t="s">
        <v>699</v>
      </c>
      <c r="B231" s="19" t="s">
        <v>42</v>
      </c>
      <c r="C231" s="20" t="s">
        <v>64</v>
      </c>
      <c r="D231" s="21" t="s">
        <v>54</v>
      </c>
      <c r="E231" s="22">
        <v>44</v>
      </c>
      <c r="F231" s="23"/>
      <c r="G231" s="24">
        <f t="shared" si="22"/>
        <v>0</v>
      </c>
      <c r="H231" s="24">
        <v>0.5</v>
      </c>
      <c r="I231" s="24">
        <f t="shared" si="23"/>
        <v>0</v>
      </c>
      <c r="J231" s="25" t="s">
        <v>700</v>
      </c>
      <c r="K231" s="26" t="s">
        <v>701</v>
      </c>
    </row>
    <row r="232" spans="1:11" ht="39.75" customHeight="1">
      <c r="A232" s="27" t="s">
        <v>702</v>
      </c>
      <c r="B232" s="19" t="s">
        <v>42</v>
      </c>
      <c r="C232" s="28" t="s">
        <v>64</v>
      </c>
      <c r="D232" s="29" t="s">
        <v>54</v>
      </c>
      <c r="E232" s="30">
        <v>100</v>
      </c>
      <c r="F232" s="23"/>
      <c r="G232" s="15">
        <f t="shared" si="22"/>
        <v>0</v>
      </c>
      <c r="H232" s="15">
        <v>0.5</v>
      </c>
      <c r="I232" s="15">
        <f t="shared" si="23"/>
        <v>0</v>
      </c>
      <c r="J232" s="31" t="s">
        <v>703</v>
      </c>
      <c r="K232" s="32" t="s">
        <v>704</v>
      </c>
    </row>
    <row r="233" spans="1:11" ht="39.75" customHeight="1">
      <c r="A233" s="18" t="s">
        <v>705</v>
      </c>
      <c r="B233" s="19" t="s">
        <v>42</v>
      </c>
      <c r="C233" s="20" t="s">
        <v>64</v>
      </c>
      <c r="D233" s="21" t="s">
        <v>54</v>
      </c>
      <c r="E233" s="22">
        <v>102</v>
      </c>
      <c r="F233" s="23"/>
      <c r="G233" s="24">
        <f t="shared" si="22"/>
        <v>0</v>
      </c>
      <c r="H233" s="24">
        <v>0.5</v>
      </c>
      <c r="I233" s="24">
        <f t="shared" si="23"/>
        <v>0</v>
      </c>
      <c r="J233" s="25" t="s">
        <v>706</v>
      </c>
      <c r="K233" s="26" t="s">
        <v>707</v>
      </c>
    </row>
    <row r="234" spans="1:11" ht="45.75" customHeight="1">
      <c r="A234" s="27" t="s">
        <v>708</v>
      </c>
      <c r="B234" s="19" t="s">
        <v>42</v>
      </c>
      <c r="C234" s="28" t="s">
        <v>64</v>
      </c>
      <c r="D234" s="29" t="s">
        <v>54</v>
      </c>
      <c r="E234" s="30">
        <v>126</v>
      </c>
      <c r="F234" s="23"/>
      <c r="G234" s="15">
        <f t="shared" si="22"/>
        <v>0</v>
      </c>
      <c r="H234" s="15">
        <v>0.5</v>
      </c>
      <c r="I234" s="15">
        <f t="shared" si="23"/>
        <v>0</v>
      </c>
      <c r="J234" s="31" t="s">
        <v>709</v>
      </c>
      <c r="K234" s="32" t="s">
        <v>710</v>
      </c>
    </row>
    <row r="235" spans="1:11" ht="39.75" customHeight="1">
      <c r="A235" s="18" t="s">
        <v>711</v>
      </c>
      <c r="B235" s="19" t="s">
        <v>42</v>
      </c>
      <c r="C235" s="20" t="s">
        <v>64</v>
      </c>
      <c r="D235" s="21" t="s">
        <v>54</v>
      </c>
      <c r="E235" s="22">
        <v>150</v>
      </c>
      <c r="F235" s="23"/>
      <c r="G235" s="24">
        <f t="shared" si="22"/>
        <v>0</v>
      </c>
      <c r="H235" s="24">
        <v>0.5</v>
      </c>
      <c r="I235" s="24">
        <f t="shared" si="23"/>
        <v>0</v>
      </c>
      <c r="J235" s="25" t="s">
        <v>712</v>
      </c>
      <c r="K235" s="26" t="s">
        <v>713</v>
      </c>
    </row>
    <row r="236" spans="1:11" ht="39.75" customHeight="1">
      <c r="A236" s="27" t="s">
        <v>714</v>
      </c>
      <c r="B236" s="19" t="s">
        <v>42</v>
      </c>
      <c r="C236" s="28" t="s">
        <v>43</v>
      </c>
      <c r="D236" s="29" t="s">
        <v>54</v>
      </c>
      <c r="E236" s="30">
        <v>15.7</v>
      </c>
      <c r="F236" s="23"/>
      <c r="G236" s="15">
        <f t="shared" si="22"/>
        <v>0</v>
      </c>
      <c r="H236" s="15">
        <v>0.1</v>
      </c>
      <c r="I236" s="15">
        <f t="shared" si="23"/>
        <v>0</v>
      </c>
      <c r="J236" s="31" t="s">
        <v>715</v>
      </c>
      <c r="K236" s="32" t="s">
        <v>716</v>
      </c>
    </row>
    <row r="237" spans="1:11" ht="39.75" customHeight="1">
      <c r="A237" s="18" t="s">
        <v>717</v>
      </c>
      <c r="B237" s="19" t="s">
        <v>42</v>
      </c>
      <c r="C237" s="20" t="s">
        <v>43</v>
      </c>
      <c r="D237" s="21" t="s">
        <v>54</v>
      </c>
      <c r="E237" s="22">
        <v>17</v>
      </c>
      <c r="F237" s="23"/>
      <c r="G237" s="24">
        <f t="shared" si="22"/>
        <v>0</v>
      </c>
      <c r="H237" s="24">
        <v>0.1</v>
      </c>
      <c r="I237" s="24">
        <f t="shared" si="23"/>
        <v>0</v>
      </c>
      <c r="J237" s="25" t="s">
        <v>718</v>
      </c>
      <c r="K237" s="26" t="s">
        <v>719</v>
      </c>
    </row>
    <row r="238" spans="1:11" ht="45.75" customHeight="1">
      <c r="A238" s="27" t="s">
        <v>720</v>
      </c>
      <c r="B238" s="19" t="s">
        <v>42</v>
      </c>
      <c r="C238" s="28" t="s">
        <v>64</v>
      </c>
      <c r="D238" s="29" t="s">
        <v>54</v>
      </c>
      <c r="E238" s="30">
        <v>151</v>
      </c>
      <c r="F238" s="23"/>
      <c r="G238" s="15">
        <f t="shared" si="22"/>
        <v>0</v>
      </c>
      <c r="H238" s="15">
        <v>0.5</v>
      </c>
      <c r="I238" s="15">
        <f t="shared" si="23"/>
        <v>0</v>
      </c>
      <c r="J238" s="31" t="s">
        <v>721</v>
      </c>
      <c r="K238" s="32" t="s">
        <v>722</v>
      </c>
    </row>
    <row r="239" spans="1:11" ht="27.75" customHeight="1">
      <c r="A239" s="18" t="s">
        <v>723</v>
      </c>
      <c r="B239" s="19" t="s">
        <v>42</v>
      </c>
      <c r="C239" s="20" t="s">
        <v>64</v>
      </c>
      <c r="D239" s="21" t="s">
        <v>54</v>
      </c>
      <c r="E239" s="22">
        <v>37.799999999999997</v>
      </c>
      <c r="F239" s="23"/>
      <c r="G239" s="24">
        <f t="shared" si="22"/>
        <v>0</v>
      </c>
      <c r="H239" s="24">
        <v>0.1</v>
      </c>
      <c r="I239" s="24">
        <f t="shared" si="23"/>
        <v>0</v>
      </c>
      <c r="J239" s="25" t="s">
        <v>724</v>
      </c>
      <c r="K239" s="26" t="s">
        <v>725</v>
      </c>
    </row>
    <row r="240" spans="1:11" ht="18" customHeight="1">
      <c r="A240" s="8" t="s">
        <v>726</v>
      </c>
      <c r="B240" s="8"/>
      <c r="C240" s="8"/>
      <c r="D240" s="8"/>
      <c r="E240" s="8"/>
      <c r="F240" s="8"/>
      <c r="G240" s="8"/>
      <c r="H240" s="8"/>
      <c r="I240" s="8"/>
      <c r="J240" s="8"/>
      <c r="K240" s="8"/>
    </row>
    <row r="241" spans="1:11" ht="45.75" customHeight="1">
      <c r="A241" s="27" t="s">
        <v>727</v>
      </c>
      <c r="B241" s="19" t="s">
        <v>42</v>
      </c>
      <c r="C241" s="28" t="s">
        <v>64</v>
      </c>
      <c r="D241" s="29" t="s">
        <v>728</v>
      </c>
      <c r="E241" s="30">
        <v>44</v>
      </c>
      <c r="F241" s="23"/>
      <c r="G241" s="15">
        <f t="shared" ref="G241:G256" si="24">F241*E241</f>
        <v>0</v>
      </c>
      <c r="H241" s="15">
        <v>0.5</v>
      </c>
      <c r="I241" s="15">
        <f t="shared" ref="I241:I256" si="25">F241*H241</f>
        <v>0</v>
      </c>
      <c r="J241" s="31" t="s">
        <v>729</v>
      </c>
      <c r="K241" s="32" t="s">
        <v>730</v>
      </c>
    </row>
    <row r="242" spans="1:11" ht="39.75" customHeight="1">
      <c r="A242" s="18" t="s">
        <v>731</v>
      </c>
      <c r="B242" s="19" t="s">
        <v>42</v>
      </c>
      <c r="C242" s="20" t="s">
        <v>64</v>
      </c>
      <c r="D242" s="21" t="s">
        <v>54</v>
      </c>
      <c r="E242" s="22">
        <v>81</v>
      </c>
      <c r="F242" s="23"/>
      <c r="G242" s="24">
        <f t="shared" si="24"/>
        <v>0</v>
      </c>
      <c r="H242" s="24">
        <v>0.5</v>
      </c>
      <c r="I242" s="24">
        <f t="shared" si="25"/>
        <v>0</v>
      </c>
      <c r="J242" s="25" t="s">
        <v>732</v>
      </c>
      <c r="K242" s="26" t="s">
        <v>733</v>
      </c>
    </row>
    <row r="243" spans="1:11" ht="39.75" customHeight="1">
      <c r="A243" s="27" t="s">
        <v>734</v>
      </c>
      <c r="B243" s="19" t="s">
        <v>42</v>
      </c>
      <c r="C243" s="28" t="s">
        <v>64</v>
      </c>
      <c r="D243" s="29" t="s">
        <v>54</v>
      </c>
      <c r="E243" s="30">
        <v>219</v>
      </c>
      <c r="F243" s="23"/>
      <c r="G243" s="15">
        <f t="shared" si="24"/>
        <v>0</v>
      </c>
      <c r="H243" s="15">
        <v>0.5</v>
      </c>
      <c r="I243" s="15">
        <f t="shared" si="25"/>
        <v>0</v>
      </c>
      <c r="J243" s="31" t="s">
        <v>735</v>
      </c>
      <c r="K243" s="32" t="s">
        <v>736</v>
      </c>
    </row>
    <row r="244" spans="1:11" ht="27.75" customHeight="1">
      <c r="A244" s="18" t="s">
        <v>737</v>
      </c>
      <c r="B244" s="19" t="s">
        <v>42</v>
      </c>
      <c r="C244" s="20" t="s">
        <v>64</v>
      </c>
      <c r="D244" s="21" t="s">
        <v>54</v>
      </c>
      <c r="E244" s="22">
        <v>99</v>
      </c>
      <c r="F244" s="23"/>
      <c r="G244" s="24">
        <f t="shared" si="24"/>
        <v>0</v>
      </c>
      <c r="H244" s="24">
        <v>0.5</v>
      </c>
      <c r="I244" s="24">
        <f t="shared" si="25"/>
        <v>0</v>
      </c>
      <c r="J244" s="25" t="s">
        <v>738</v>
      </c>
      <c r="K244" s="26" t="s">
        <v>739</v>
      </c>
    </row>
    <row r="245" spans="1:11" ht="39.75" customHeight="1">
      <c r="A245" s="27" t="s">
        <v>740</v>
      </c>
      <c r="B245" s="19" t="s">
        <v>42</v>
      </c>
      <c r="C245" s="28" t="s">
        <v>64</v>
      </c>
      <c r="D245" s="29" t="s">
        <v>54</v>
      </c>
      <c r="E245" s="30">
        <v>132</v>
      </c>
      <c r="F245" s="23"/>
      <c r="G245" s="15">
        <f t="shared" si="24"/>
        <v>0</v>
      </c>
      <c r="H245" s="15">
        <v>0.5</v>
      </c>
      <c r="I245" s="15">
        <f t="shared" si="25"/>
        <v>0</v>
      </c>
      <c r="J245" s="31" t="s">
        <v>741</v>
      </c>
      <c r="K245" s="32" t="s">
        <v>742</v>
      </c>
    </row>
    <row r="246" spans="1:11" ht="39.75" customHeight="1">
      <c r="A246" s="18" t="s">
        <v>743</v>
      </c>
      <c r="B246" s="19" t="s">
        <v>42</v>
      </c>
      <c r="C246" s="20" t="s">
        <v>64</v>
      </c>
      <c r="D246" s="21" t="s">
        <v>297</v>
      </c>
      <c r="E246" s="22">
        <v>330</v>
      </c>
      <c r="F246" s="23"/>
      <c r="G246" s="24">
        <f t="shared" si="24"/>
        <v>0</v>
      </c>
      <c r="H246" s="24">
        <v>0.5</v>
      </c>
      <c r="I246" s="24">
        <f t="shared" si="25"/>
        <v>0</v>
      </c>
      <c r="J246" s="25" t="s">
        <v>744</v>
      </c>
      <c r="K246" s="26" t="s">
        <v>745</v>
      </c>
    </row>
    <row r="247" spans="1:11" ht="39.75" customHeight="1">
      <c r="A247" s="27" t="s">
        <v>746</v>
      </c>
      <c r="B247" s="19" t="s">
        <v>42</v>
      </c>
      <c r="C247" s="28" t="s">
        <v>64</v>
      </c>
      <c r="D247" s="29" t="s">
        <v>54</v>
      </c>
      <c r="E247" s="30">
        <v>54</v>
      </c>
      <c r="F247" s="23"/>
      <c r="G247" s="15">
        <f t="shared" si="24"/>
        <v>0</v>
      </c>
      <c r="H247" s="15">
        <v>0.5</v>
      </c>
      <c r="I247" s="15">
        <f t="shared" si="25"/>
        <v>0</v>
      </c>
      <c r="J247" s="31" t="s">
        <v>747</v>
      </c>
      <c r="K247" s="32" t="s">
        <v>748</v>
      </c>
    </row>
    <row r="248" spans="1:11" ht="45.75" customHeight="1">
      <c r="A248" s="18" t="s">
        <v>749</v>
      </c>
      <c r="B248" s="19" t="s">
        <v>42</v>
      </c>
      <c r="C248" s="20" t="s">
        <v>64</v>
      </c>
      <c r="D248" s="21" t="s">
        <v>54</v>
      </c>
      <c r="E248" s="22">
        <v>174</v>
      </c>
      <c r="F248" s="23"/>
      <c r="G248" s="24">
        <f t="shared" si="24"/>
        <v>0</v>
      </c>
      <c r="H248" s="24">
        <v>0.5</v>
      </c>
      <c r="I248" s="24">
        <f t="shared" si="25"/>
        <v>0</v>
      </c>
      <c r="J248" s="25" t="s">
        <v>750</v>
      </c>
      <c r="K248" s="26" t="s">
        <v>751</v>
      </c>
    </row>
    <row r="249" spans="1:11" ht="39.75" customHeight="1">
      <c r="A249" s="27" t="s">
        <v>752</v>
      </c>
      <c r="B249" s="19" t="s">
        <v>42</v>
      </c>
      <c r="C249" s="28" t="s">
        <v>64</v>
      </c>
      <c r="D249" s="29" t="s">
        <v>54</v>
      </c>
      <c r="E249" s="30">
        <v>66</v>
      </c>
      <c r="F249" s="23"/>
      <c r="G249" s="15">
        <f t="shared" si="24"/>
        <v>0</v>
      </c>
      <c r="H249" s="15">
        <v>0.5</v>
      </c>
      <c r="I249" s="15">
        <f t="shared" si="25"/>
        <v>0</v>
      </c>
      <c r="J249" s="31" t="s">
        <v>753</v>
      </c>
      <c r="K249" s="32" t="s">
        <v>754</v>
      </c>
    </row>
    <row r="250" spans="1:11" ht="39.75" customHeight="1">
      <c r="A250" s="18" t="s">
        <v>755</v>
      </c>
      <c r="B250" s="19" t="s">
        <v>42</v>
      </c>
      <c r="C250" s="20" t="s">
        <v>64</v>
      </c>
      <c r="D250" s="21" t="s">
        <v>54</v>
      </c>
      <c r="E250" s="22">
        <v>189</v>
      </c>
      <c r="F250" s="23"/>
      <c r="G250" s="24">
        <f t="shared" si="24"/>
        <v>0</v>
      </c>
      <c r="H250" s="24">
        <v>0.5</v>
      </c>
      <c r="I250" s="24">
        <f t="shared" si="25"/>
        <v>0</v>
      </c>
      <c r="J250" s="25" t="s">
        <v>756</v>
      </c>
      <c r="K250" s="26" t="s">
        <v>757</v>
      </c>
    </row>
    <row r="251" spans="1:11" ht="39.75" customHeight="1">
      <c r="A251" s="27" t="s">
        <v>758</v>
      </c>
      <c r="B251" s="19" t="s">
        <v>42</v>
      </c>
      <c r="C251" s="28" t="s">
        <v>64</v>
      </c>
      <c r="D251" s="29" t="s">
        <v>54</v>
      </c>
      <c r="E251" s="30">
        <v>198</v>
      </c>
      <c r="F251" s="23"/>
      <c r="G251" s="15">
        <f t="shared" si="24"/>
        <v>0</v>
      </c>
      <c r="H251" s="15">
        <v>0.5</v>
      </c>
      <c r="I251" s="15">
        <f t="shared" si="25"/>
        <v>0</v>
      </c>
      <c r="J251" s="31" t="s">
        <v>759</v>
      </c>
      <c r="K251" s="32" t="s">
        <v>760</v>
      </c>
    </row>
    <row r="252" spans="1:11" ht="39.75" customHeight="1">
      <c r="A252" s="18" t="s">
        <v>761</v>
      </c>
      <c r="B252" s="19" t="s">
        <v>42</v>
      </c>
      <c r="C252" s="20" t="s">
        <v>64</v>
      </c>
      <c r="D252" s="21" t="s">
        <v>54</v>
      </c>
      <c r="E252" s="22">
        <v>250</v>
      </c>
      <c r="F252" s="23"/>
      <c r="G252" s="24">
        <f t="shared" si="24"/>
        <v>0</v>
      </c>
      <c r="H252" s="24">
        <v>0.5</v>
      </c>
      <c r="I252" s="24">
        <f t="shared" si="25"/>
        <v>0</v>
      </c>
      <c r="J252" s="25" t="s">
        <v>762</v>
      </c>
      <c r="K252" s="26" t="s">
        <v>760</v>
      </c>
    </row>
    <row r="253" spans="1:11" ht="39.75" customHeight="1">
      <c r="A253" s="27" t="s">
        <v>763</v>
      </c>
      <c r="B253" s="19" t="s">
        <v>42</v>
      </c>
      <c r="C253" s="28" t="s">
        <v>64</v>
      </c>
      <c r="D253" s="29" t="s">
        <v>54</v>
      </c>
      <c r="E253" s="30">
        <v>43</v>
      </c>
      <c r="F253" s="23"/>
      <c r="G253" s="15">
        <f t="shared" si="24"/>
        <v>0</v>
      </c>
      <c r="H253" s="15">
        <v>0.5</v>
      </c>
      <c r="I253" s="15">
        <f t="shared" si="25"/>
        <v>0</v>
      </c>
      <c r="J253" s="31" t="s">
        <v>764</v>
      </c>
      <c r="K253" s="32" t="s">
        <v>765</v>
      </c>
    </row>
    <row r="254" spans="1:11" ht="39.75" customHeight="1">
      <c r="A254" s="18" t="s">
        <v>766</v>
      </c>
      <c r="B254" s="19" t="s">
        <v>42</v>
      </c>
      <c r="C254" s="20" t="s">
        <v>64</v>
      </c>
      <c r="D254" s="21" t="s">
        <v>54</v>
      </c>
      <c r="E254" s="22">
        <v>54</v>
      </c>
      <c r="F254" s="23"/>
      <c r="G254" s="24">
        <f t="shared" si="24"/>
        <v>0</v>
      </c>
      <c r="H254" s="24">
        <v>0.5</v>
      </c>
      <c r="I254" s="24">
        <f t="shared" si="25"/>
        <v>0</v>
      </c>
      <c r="J254" s="25" t="s">
        <v>767</v>
      </c>
      <c r="K254" s="26" t="s">
        <v>768</v>
      </c>
    </row>
    <row r="255" spans="1:11" ht="39.75" customHeight="1">
      <c r="A255" s="27" t="s">
        <v>769</v>
      </c>
      <c r="B255" s="19" t="s">
        <v>42</v>
      </c>
      <c r="C255" s="28" t="s">
        <v>64</v>
      </c>
      <c r="D255" s="29" t="s">
        <v>54</v>
      </c>
      <c r="E255" s="30">
        <v>147</v>
      </c>
      <c r="F255" s="23"/>
      <c r="G255" s="15">
        <f t="shared" si="24"/>
        <v>0</v>
      </c>
      <c r="H255" s="15">
        <v>0.5</v>
      </c>
      <c r="I255" s="15">
        <f t="shared" si="25"/>
        <v>0</v>
      </c>
      <c r="J255" s="31" t="s">
        <v>770</v>
      </c>
      <c r="K255" s="32" t="s">
        <v>771</v>
      </c>
    </row>
    <row r="256" spans="1:11" ht="39.75" customHeight="1">
      <c r="A256" s="18" t="s">
        <v>772</v>
      </c>
      <c r="B256" s="19" t="s">
        <v>42</v>
      </c>
      <c r="C256" s="20" t="s">
        <v>64</v>
      </c>
      <c r="D256" s="21" t="s">
        <v>54</v>
      </c>
      <c r="E256" s="22">
        <v>220</v>
      </c>
      <c r="F256" s="23"/>
      <c r="G256" s="24">
        <f t="shared" si="24"/>
        <v>0</v>
      </c>
      <c r="H256" s="24">
        <v>0.5</v>
      </c>
      <c r="I256" s="24">
        <f t="shared" si="25"/>
        <v>0</v>
      </c>
      <c r="J256" s="25" t="s">
        <v>773</v>
      </c>
      <c r="K256" s="26" t="s">
        <v>774</v>
      </c>
    </row>
    <row r="257" spans="1:11" ht="18" customHeight="1">
      <c r="A257" s="8" t="s">
        <v>775</v>
      </c>
      <c r="B257" s="8"/>
      <c r="C257" s="8"/>
      <c r="D257" s="8"/>
      <c r="E257" s="8"/>
      <c r="F257" s="8"/>
      <c r="G257" s="8"/>
      <c r="H257" s="8"/>
      <c r="I257" s="8"/>
      <c r="J257" s="8"/>
      <c r="K257" s="8"/>
    </row>
    <row r="258" spans="1:11" ht="39.75" customHeight="1">
      <c r="A258" s="27" t="s">
        <v>776</v>
      </c>
      <c r="B258" s="19" t="s">
        <v>42</v>
      </c>
      <c r="C258" s="28" t="s">
        <v>64</v>
      </c>
      <c r="D258" s="29" t="s">
        <v>728</v>
      </c>
      <c r="E258" s="30">
        <v>41</v>
      </c>
      <c r="F258" s="23"/>
      <c r="G258" s="15">
        <f t="shared" ref="G258:G268" si="26">F258*E258</f>
        <v>0</v>
      </c>
      <c r="H258" s="15">
        <v>0.5</v>
      </c>
      <c r="I258" s="15">
        <f t="shared" ref="I258:I268" si="27">F258*H258</f>
        <v>0</v>
      </c>
      <c r="J258" s="31" t="s">
        <v>777</v>
      </c>
      <c r="K258" s="32" t="s">
        <v>778</v>
      </c>
    </row>
    <row r="259" spans="1:11" ht="39.75" customHeight="1">
      <c r="A259" s="18" t="s">
        <v>779</v>
      </c>
      <c r="B259" s="19" t="s">
        <v>42</v>
      </c>
      <c r="C259" s="20" t="s">
        <v>64</v>
      </c>
      <c r="D259" s="21" t="s">
        <v>54</v>
      </c>
      <c r="E259" s="22">
        <v>70.900000000000006</v>
      </c>
      <c r="F259" s="23"/>
      <c r="G259" s="24">
        <f t="shared" si="26"/>
        <v>0</v>
      </c>
      <c r="H259" s="24">
        <v>0.5</v>
      </c>
      <c r="I259" s="24">
        <f t="shared" si="27"/>
        <v>0</v>
      </c>
      <c r="J259" s="25" t="s">
        <v>780</v>
      </c>
      <c r="K259" s="26" t="s">
        <v>781</v>
      </c>
    </row>
    <row r="260" spans="1:11" ht="45.75" customHeight="1">
      <c r="A260" s="27" t="s">
        <v>782</v>
      </c>
      <c r="B260" s="19" t="s">
        <v>42</v>
      </c>
      <c r="C260" s="28" t="s">
        <v>64</v>
      </c>
      <c r="D260" s="29" t="s">
        <v>54</v>
      </c>
      <c r="E260" s="30">
        <v>99</v>
      </c>
      <c r="F260" s="23"/>
      <c r="G260" s="15">
        <f t="shared" si="26"/>
        <v>0</v>
      </c>
      <c r="H260" s="15">
        <v>0.5</v>
      </c>
      <c r="I260" s="15">
        <f t="shared" si="27"/>
        <v>0</v>
      </c>
      <c r="J260" s="31" t="s">
        <v>783</v>
      </c>
      <c r="K260" s="32" t="s">
        <v>784</v>
      </c>
    </row>
    <row r="261" spans="1:11" ht="39.75" customHeight="1">
      <c r="A261" s="18" t="s">
        <v>785</v>
      </c>
      <c r="B261" s="19" t="s">
        <v>42</v>
      </c>
      <c r="C261" s="20" t="s">
        <v>64</v>
      </c>
      <c r="D261" s="21" t="s">
        <v>54</v>
      </c>
      <c r="E261" s="22">
        <v>153</v>
      </c>
      <c r="F261" s="23"/>
      <c r="G261" s="24">
        <f t="shared" si="26"/>
        <v>0</v>
      </c>
      <c r="H261" s="24">
        <v>0.5</v>
      </c>
      <c r="I261" s="24">
        <f t="shared" si="27"/>
        <v>0</v>
      </c>
      <c r="J261" s="25" t="s">
        <v>786</v>
      </c>
      <c r="K261" s="26" t="s">
        <v>787</v>
      </c>
    </row>
    <row r="262" spans="1:11" ht="45.75" customHeight="1">
      <c r="A262" s="27" t="s">
        <v>788</v>
      </c>
      <c r="B262" s="19" t="s">
        <v>42</v>
      </c>
      <c r="C262" s="28" t="s">
        <v>64</v>
      </c>
      <c r="D262" s="29" t="s">
        <v>54</v>
      </c>
      <c r="E262" s="30">
        <v>182</v>
      </c>
      <c r="F262" s="23"/>
      <c r="G262" s="15">
        <f t="shared" si="26"/>
        <v>0</v>
      </c>
      <c r="H262" s="15">
        <v>0.5</v>
      </c>
      <c r="I262" s="15">
        <f t="shared" si="27"/>
        <v>0</v>
      </c>
      <c r="J262" s="31" t="s">
        <v>789</v>
      </c>
      <c r="K262" s="32" t="s">
        <v>790</v>
      </c>
    </row>
    <row r="263" spans="1:11" ht="45.75" customHeight="1">
      <c r="A263" s="18" t="s">
        <v>791</v>
      </c>
      <c r="B263" s="19" t="s">
        <v>42</v>
      </c>
      <c r="C263" s="20" t="s">
        <v>64</v>
      </c>
      <c r="D263" s="21" t="s">
        <v>54</v>
      </c>
      <c r="E263" s="22">
        <v>204</v>
      </c>
      <c r="F263" s="23"/>
      <c r="G263" s="24">
        <f t="shared" si="26"/>
        <v>0</v>
      </c>
      <c r="H263" s="24">
        <v>0.5</v>
      </c>
      <c r="I263" s="24">
        <f t="shared" si="27"/>
        <v>0</v>
      </c>
      <c r="J263" s="25" t="s">
        <v>792</v>
      </c>
      <c r="K263" s="26" t="s">
        <v>793</v>
      </c>
    </row>
    <row r="264" spans="1:11" ht="45.75" customHeight="1">
      <c r="A264" s="27" t="s">
        <v>794</v>
      </c>
      <c r="B264" s="19" t="s">
        <v>42</v>
      </c>
      <c r="C264" s="28" t="s">
        <v>64</v>
      </c>
      <c r="D264" s="29" t="s">
        <v>54</v>
      </c>
      <c r="E264" s="30">
        <v>252</v>
      </c>
      <c r="F264" s="23"/>
      <c r="G264" s="15">
        <f t="shared" si="26"/>
        <v>0</v>
      </c>
      <c r="H264" s="15">
        <v>0.5</v>
      </c>
      <c r="I264" s="15">
        <f t="shared" si="27"/>
        <v>0</v>
      </c>
      <c r="J264" s="31" t="s">
        <v>795</v>
      </c>
      <c r="K264" s="32" t="s">
        <v>796</v>
      </c>
    </row>
    <row r="265" spans="1:11" ht="45.75" customHeight="1">
      <c r="A265" s="18" t="s">
        <v>797</v>
      </c>
      <c r="B265" s="19" t="s">
        <v>42</v>
      </c>
      <c r="C265" s="20" t="s">
        <v>64</v>
      </c>
      <c r="D265" s="21" t="s">
        <v>54</v>
      </c>
      <c r="E265" s="22">
        <v>300</v>
      </c>
      <c r="F265" s="23"/>
      <c r="G265" s="24">
        <f t="shared" si="26"/>
        <v>0</v>
      </c>
      <c r="H265" s="24">
        <v>0.5</v>
      </c>
      <c r="I265" s="24">
        <f t="shared" si="27"/>
        <v>0</v>
      </c>
      <c r="J265" s="25" t="s">
        <v>798</v>
      </c>
      <c r="K265" s="26" t="s">
        <v>799</v>
      </c>
    </row>
    <row r="266" spans="1:11" ht="39.75" customHeight="1">
      <c r="A266" s="27" t="s">
        <v>800</v>
      </c>
      <c r="B266" s="19" t="s">
        <v>42</v>
      </c>
      <c r="C266" s="28" t="s">
        <v>64</v>
      </c>
      <c r="D266" s="29" t="s">
        <v>54</v>
      </c>
      <c r="E266" s="30">
        <v>74</v>
      </c>
      <c r="F266" s="23"/>
      <c r="G266" s="15">
        <f t="shared" si="26"/>
        <v>0</v>
      </c>
      <c r="H266" s="15">
        <v>0.25</v>
      </c>
      <c r="I266" s="15">
        <f t="shared" si="27"/>
        <v>0</v>
      </c>
      <c r="J266" s="31" t="s">
        <v>801</v>
      </c>
      <c r="K266" s="32" t="s">
        <v>802</v>
      </c>
    </row>
    <row r="267" spans="1:11" ht="39.75" customHeight="1">
      <c r="A267" s="18" t="s">
        <v>803</v>
      </c>
      <c r="B267" s="19" t="s">
        <v>42</v>
      </c>
      <c r="C267" s="20" t="s">
        <v>64</v>
      </c>
      <c r="D267" s="21" t="s">
        <v>54</v>
      </c>
      <c r="E267" s="22">
        <v>102</v>
      </c>
      <c r="F267" s="23"/>
      <c r="G267" s="24">
        <f t="shared" si="26"/>
        <v>0</v>
      </c>
      <c r="H267" s="24">
        <v>0.25</v>
      </c>
      <c r="I267" s="24">
        <f t="shared" si="27"/>
        <v>0</v>
      </c>
      <c r="J267" s="25" t="s">
        <v>804</v>
      </c>
      <c r="K267" s="26" t="s">
        <v>805</v>
      </c>
    </row>
    <row r="268" spans="1:11" ht="45.75" customHeight="1">
      <c r="A268" s="27" t="s">
        <v>806</v>
      </c>
      <c r="B268" s="19" t="s">
        <v>42</v>
      </c>
      <c r="C268" s="28" t="s">
        <v>64</v>
      </c>
      <c r="D268" s="29" t="s">
        <v>54</v>
      </c>
      <c r="E268" s="30">
        <v>126</v>
      </c>
      <c r="F268" s="23"/>
      <c r="G268" s="15">
        <f t="shared" si="26"/>
        <v>0</v>
      </c>
      <c r="H268" s="15">
        <v>0.25</v>
      </c>
      <c r="I268" s="15">
        <f t="shared" si="27"/>
        <v>0</v>
      </c>
      <c r="J268" s="31" t="s">
        <v>807</v>
      </c>
      <c r="K268" s="32" t="s">
        <v>808</v>
      </c>
    </row>
    <row r="269" spans="1:11" ht="18" customHeight="1">
      <c r="A269" s="8" t="s">
        <v>809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</row>
    <row r="270" spans="1:11" ht="39.75" customHeight="1">
      <c r="A270" s="18" t="s">
        <v>810</v>
      </c>
      <c r="B270" s="19" t="s">
        <v>42</v>
      </c>
      <c r="C270" s="20" t="s">
        <v>64</v>
      </c>
      <c r="D270" s="21" t="s">
        <v>54</v>
      </c>
      <c r="E270" s="22">
        <v>50</v>
      </c>
      <c r="F270" s="23"/>
      <c r="G270" s="24">
        <f>F270*E270</f>
        <v>0</v>
      </c>
      <c r="H270" s="24">
        <v>0.5</v>
      </c>
      <c r="I270" s="24">
        <f>F270*H270</f>
        <v>0</v>
      </c>
      <c r="J270" s="25" t="s">
        <v>811</v>
      </c>
      <c r="K270" s="26" t="s">
        <v>812</v>
      </c>
    </row>
    <row r="271" spans="1:11" ht="39.75" customHeight="1">
      <c r="A271" s="27" t="s">
        <v>813</v>
      </c>
      <c r="B271" s="19" t="s">
        <v>42</v>
      </c>
      <c r="C271" s="28" t="s">
        <v>64</v>
      </c>
      <c r="D271" s="29" t="s">
        <v>54</v>
      </c>
      <c r="E271" s="30">
        <v>55</v>
      </c>
      <c r="F271" s="23"/>
      <c r="G271" s="15">
        <f>F271*E271</f>
        <v>0</v>
      </c>
      <c r="H271" s="15">
        <v>0.5</v>
      </c>
      <c r="I271" s="15">
        <f>F271*H271</f>
        <v>0</v>
      </c>
      <c r="J271" s="31" t="s">
        <v>814</v>
      </c>
      <c r="K271" s="32" t="s">
        <v>815</v>
      </c>
    </row>
    <row r="272" spans="1:11" ht="39.75" customHeight="1">
      <c r="A272" s="18" t="s">
        <v>816</v>
      </c>
      <c r="B272" s="19" t="s">
        <v>42</v>
      </c>
      <c r="C272" s="20" t="s">
        <v>64</v>
      </c>
      <c r="D272" s="21" t="s">
        <v>54</v>
      </c>
      <c r="E272" s="22">
        <v>66</v>
      </c>
      <c r="F272" s="23"/>
      <c r="G272" s="24">
        <f>F272*E272</f>
        <v>0</v>
      </c>
      <c r="H272" s="24">
        <v>0.5</v>
      </c>
      <c r="I272" s="24">
        <f>F272*H272</f>
        <v>0</v>
      </c>
      <c r="J272" s="25" t="s">
        <v>817</v>
      </c>
      <c r="K272" s="26" t="s">
        <v>818</v>
      </c>
    </row>
    <row r="273" spans="1:11" ht="18" customHeight="1">
      <c r="A273" s="8" t="s">
        <v>819</v>
      </c>
      <c r="B273" s="8"/>
      <c r="C273" s="8"/>
      <c r="D273" s="8"/>
      <c r="E273" s="8"/>
      <c r="F273" s="8"/>
      <c r="G273" s="8"/>
      <c r="H273" s="8"/>
      <c r="I273" s="8"/>
      <c r="J273" s="8"/>
      <c r="K273" s="8"/>
    </row>
    <row r="274" spans="1:11" ht="45.75" customHeight="1">
      <c r="A274" s="27" t="s">
        <v>820</v>
      </c>
      <c r="B274" s="19" t="s">
        <v>42</v>
      </c>
      <c r="C274" s="28" t="s">
        <v>64</v>
      </c>
      <c r="D274" s="29" t="s">
        <v>54</v>
      </c>
      <c r="E274" s="30">
        <v>107</v>
      </c>
      <c r="F274" s="23"/>
      <c r="G274" s="15">
        <f t="shared" ref="G274:G284" si="28">F274*E274</f>
        <v>0</v>
      </c>
      <c r="H274" s="15">
        <v>0.5</v>
      </c>
      <c r="I274" s="15">
        <f t="shared" ref="I274:I284" si="29">F274*H274</f>
        <v>0</v>
      </c>
      <c r="J274" s="31" t="s">
        <v>821</v>
      </c>
      <c r="K274" s="32" t="s">
        <v>822</v>
      </c>
    </row>
    <row r="275" spans="1:11" ht="39.75" customHeight="1">
      <c r="A275" s="18" t="s">
        <v>823</v>
      </c>
      <c r="B275" s="19" t="s">
        <v>42</v>
      </c>
      <c r="C275" s="20" t="s">
        <v>64</v>
      </c>
      <c r="D275" s="21" t="s">
        <v>54</v>
      </c>
      <c r="E275" s="22">
        <v>134</v>
      </c>
      <c r="F275" s="23"/>
      <c r="G275" s="24">
        <f t="shared" si="28"/>
        <v>0</v>
      </c>
      <c r="H275" s="24">
        <v>0.5</v>
      </c>
      <c r="I275" s="24">
        <f t="shared" si="29"/>
        <v>0</v>
      </c>
      <c r="J275" s="25" t="s">
        <v>824</v>
      </c>
      <c r="K275" s="26" t="s">
        <v>825</v>
      </c>
    </row>
    <row r="276" spans="1:11" ht="45.75" customHeight="1">
      <c r="A276" s="27" t="s">
        <v>826</v>
      </c>
      <c r="B276" s="19" t="s">
        <v>42</v>
      </c>
      <c r="C276" s="28" t="s">
        <v>64</v>
      </c>
      <c r="D276" s="29" t="s">
        <v>54</v>
      </c>
      <c r="E276" s="30">
        <v>138</v>
      </c>
      <c r="F276" s="23"/>
      <c r="G276" s="15">
        <f t="shared" si="28"/>
        <v>0</v>
      </c>
      <c r="H276" s="15">
        <v>0.5</v>
      </c>
      <c r="I276" s="15">
        <f t="shared" si="29"/>
        <v>0</v>
      </c>
      <c r="J276" s="31" t="s">
        <v>827</v>
      </c>
      <c r="K276" s="32" t="s">
        <v>828</v>
      </c>
    </row>
    <row r="277" spans="1:11" ht="45.75" customHeight="1">
      <c r="A277" s="18" t="s">
        <v>829</v>
      </c>
      <c r="B277" s="19" t="s">
        <v>42</v>
      </c>
      <c r="C277" s="20" t="s">
        <v>64</v>
      </c>
      <c r="D277" s="21" t="s">
        <v>54</v>
      </c>
      <c r="E277" s="22">
        <v>166</v>
      </c>
      <c r="F277" s="23"/>
      <c r="G277" s="24">
        <f t="shared" si="28"/>
        <v>0</v>
      </c>
      <c r="H277" s="24">
        <v>0.5</v>
      </c>
      <c r="I277" s="24">
        <f t="shared" si="29"/>
        <v>0</v>
      </c>
      <c r="J277" s="25" t="s">
        <v>830</v>
      </c>
      <c r="K277" s="26" t="s">
        <v>831</v>
      </c>
    </row>
    <row r="278" spans="1:11" ht="45.75" customHeight="1">
      <c r="A278" s="27" t="s">
        <v>832</v>
      </c>
      <c r="B278" s="19" t="s">
        <v>42</v>
      </c>
      <c r="C278" s="28" t="s">
        <v>64</v>
      </c>
      <c r="D278" s="29" t="s">
        <v>54</v>
      </c>
      <c r="E278" s="30">
        <v>200</v>
      </c>
      <c r="F278" s="23"/>
      <c r="G278" s="15">
        <f t="shared" si="28"/>
        <v>0</v>
      </c>
      <c r="H278" s="15">
        <v>0.5</v>
      </c>
      <c r="I278" s="15">
        <f t="shared" si="29"/>
        <v>0</v>
      </c>
      <c r="J278" s="31" t="s">
        <v>833</v>
      </c>
      <c r="K278" s="32" t="s">
        <v>834</v>
      </c>
    </row>
    <row r="279" spans="1:11" ht="39.75" customHeight="1">
      <c r="A279" s="18" t="s">
        <v>835</v>
      </c>
      <c r="B279" s="19" t="s">
        <v>42</v>
      </c>
      <c r="C279" s="20" t="s">
        <v>64</v>
      </c>
      <c r="D279" s="21" t="s">
        <v>54</v>
      </c>
      <c r="E279" s="22">
        <v>322</v>
      </c>
      <c r="F279" s="23"/>
      <c r="G279" s="24">
        <f t="shared" si="28"/>
        <v>0</v>
      </c>
      <c r="H279" s="24">
        <v>0.5</v>
      </c>
      <c r="I279" s="24">
        <f t="shared" si="29"/>
        <v>0</v>
      </c>
      <c r="J279" s="25" t="s">
        <v>836</v>
      </c>
      <c r="K279" s="26" t="s">
        <v>837</v>
      </c>
    </row>
    <row r="280" spans="1:11" ht="45.75" customHeight="1">
      <c r="A280" s="27" t="s">
        <v>838</v>
      </c>
      <c r="B280" s="19" t="s">
        <v>42</v>
      </c>
      <c r="C280" s="28" t="s">
        <v>64</v>
      </c>
      <c r="D280" s="29" t="s">
        <v>54</v>
      </c>
      <c r="E280" s="30">
        <v>375</v>
      </c>
      <c r="F280" s="23"/>
      <c r="G280" s="15">
        <f t="shared" si="28"/>
        <v>0</v>
      </c>
      <c r="H280" s="15">
        <v>0.5</v>
      </c>
      <c r="I280" s="15">
        <f t="shared" si="29"/>
        <v>0</v>
      </c>
      <c r="J280" s="31" t="s">
        <v>839</v>
      </c>
      <c r="K280" s="32" t="s">
        <v>840</v>
      </c>
    </row>
    <row r="281" spans="1:11" ht="45.75" customHeight="1">
      <c r="A281" s="18" t="s">
        <v>841</v>
      </c>
      <c r="B281" s="19" t="s">
        <v>42</v>
      </c>
      <c r="C281" s="20" t="s">
        <v>64</v>
      </c>
      <c r="D281" s="21" t="s">
        <v>54</v>
      </c>
      <c r="E281" s="22">
        <v>410</v>
      </c>
      <c r="F281" s="23"/>
      <c r="G281" s="24">
        <f t="shared" si="28"/>
        <v>0</v>
      </c>
      <c r="H281" s="24">
        <v>0.5</v>
      </c>
      <c r="I281" s="24">
        <f t="shared" si="29"/>
        <v>0</v>
      </c>
      <c r="J281" s="25" t="s">
        <v>842</v>
      </c>
      <c r="K281" s="26" t="s">
        <v>843</v>
      </c>
    </row>
    <row r="282" spans="1:11" ht="39.75" customHeight="1">
      <c r="A282" s="27" t="s">
        <v>844</v>
      </c>
      <c r="B282" s="19" t="s">
        <v>42</v>
      </c>
      <c r="C282" s="28" t="s">
        <v>64</v>
      </c>
      <c r="D282" s="29" t="s">
        <v>54</v>
      </c>
      <c r="E282" s="30">
        <v>453</v>
      </c>
      <c r="F282" s="23"/>
      <c r="G282" s="15">
        <f t="shared" si="28"/>
        <v>0</v>
      </c>
      <c r="H282" s="15">
        <v>0.5</v>
      </c>
      <c r="I282" s="15">
        <f t="shared" si="29"/>
        <v>0</v>
      </c>
      <c r="J282" s="31" t="s">
        <v>845</v>
      </c>
      <c r="K282" s="32" t="s">
        <v>846</v>
      </c>
    </row>
    <row r="283" spans="1:11" ht="45.75" customHeight="1">
      <c r="A283" s="18" t="s">
        <v>847</v>
      </c>
      <c r="B283" s="19" t="s">
        <v>42</v>
      </c>
      <c r="C283" s="20" t="s">
        <v>64</v>
      </c>
      <c r="D283" s="21" t="s">
        <v>54</v>
      </c>
      <c r="E283" s="22">
        <v>551</v>
      </c>
      <c r="F283" s="23"/>
      <c r="G283" s="24">
        <f t="shared" si="28"/>
        <v>0</v>
      </c>
      <c r="H283" s="24">
        <v>0.5</v>
      </c>
      <c r="I283" s="24">
        <f t="shared" si="29"/>
        <v>0</v>
      </c>
      <c r="J283" s="25" t="s">
        <v>848</v>
      </c>
      <c r="K283" s="26" t="s">
        <v>849</v>
      </c>
    </row>
    <row r="284" spans="1:11" ht="45.75" customHeight="1">
      <c r="A284" s="27" t="s">
        <v>850</v>
      </c>
      <c r="B284" s="19" t="s">
        <v>42</v>
      </c>
      <c r="C284" s="28" t="s">
        <v>64</v>
      </c>
      <c r="D284" s="29" t="s">
        <v>54</v>
      </c>
      <c r="E284" s="30">
        <v>615</v>
      </c>
      <c r="F284" s="23"/>
      <c r="G284" s="15">
        <f t="shared" si="28"/>
        <v>0</v>
      </c>
      <c r="H284" s="15">
        <v>0.5</v>
      </c>
      <c r="I284" s="15">
        <f t="shared" si="29"/>
        <v>0</v>
      </c>
      <c r="J284" s="31" t="s">
        <v>851</v>
      </c>
      <c r="K284" s="32" t="s">
        <v>852</v>
      </c>
    </row>
    <row r="285" spans="1:11" ht="18" customHeight="1">
      <c r="A285" s="8" t="s">
        <v>853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</row>
    <row r="286" spans="1:11" ht="39.75" customHeight="1">
      <c r="A286" s="18" t="s">
        <v>854</v>
      </c>
      <c r="B286" s="19" t="s">
        <v>42</v>
      </c>
      <c r="C286" s="20" t="s">
        <v>64</v>
      </c>
      <c r="D286" s="21" t="s">
        <v>54</v>
      </c>
      <c r="E286" s="22">
        <v>150</v>
      </c>
      <c r="F286" s="23"/>
      <c r="G286" s="24">
        <f t="shared" ref="G286:G304" si="30">F286*E286</f>
        <v>0</v>
      </c>
      <c r="H286" s="24">
        <v>0.5</v>
      </c>
      <c r="I286" s="24">
        <f t="shared" ref="I286:I304" si="31">F286*H286</f>
        <v>0</v>
      </c>
      <c r="J286" s="25" t="s">
        <v>855</v>
      </c>
      <c r="K286" s="26" t="s">
        <v>856</v>
      </c>
    </row>
    <row r="287" spans="1:11" ht="39.75" customHeight="1">
      <c r="A287" s="27" t="s">
        <v>857</v>
      </c>
      <c r="B287" s="19" t="s">
        <v>42</v>
      </c>
      <c r="C287" s="28" t="s">
        <v>64</v>
      </c>
      <c r="D287" s="29" t="s">
        <v>54</v>
      </c>
      <c r="E287" s="30">
        <v>102</v>
      </c>
      <c r="F287" s="23"/>
      <c r="G287" s="15">
        <f t="shared" si="30"/>
        <v>0</v>
      </c>
      <c r="H287" s="15">
        <v>0.5</v>
      </c>
      <c r="I287" s="15">
        <f t="shared" si="31"/>
        <v>0</v>
      </c>
      <c r="J287" s="31" t="s">
        <v>858</v>
      </c>
      <c r="K287" s="32" t="s">
        <v>859</v>
      </c>
    </row>
    <row r="288" spans="1:11" ht="39.75" customHeight="1">
      <c r="A288" s="18" t="s">
        <v>860</v>
      </c>
      <c r="B288" s="19" t="s">
        <v>42</v>
      </c>
      <c r="C288" s="20" t="s">
        <v>64</v>
      </c>
      <c r="D288" s="21" t="s">
        <v>54</v>
      </c>
      <c r="E288" s="22">
        <v>150</v>
      </c>
      <c r="F288" s="23"/>
      <c r="G288" s="24">
        <f t="shared" si="30"/>
        <v>0</v>
      </c>
      <c r="H288" s="24">
        <v>0.5</v>
      </c>
      <c r="I288" s="24">
        <f t="shared" si="31"/>
        <v>0</v>
      </c>
      <c r="J288" s="25" t="s">
        <v>861</v>
      </c>
      <c r="K288" s="26" t="s">
        <v>862</v>
      </c>
    </row>
    <row r="289" spans="1:11" ht="39.75" customHeight="1">
      <c r="A289" s="27" t="s">
        <v>863</v>
      </c>
      <c r="B289" s="19" t="s">
        <v>42</v>
      </c>
      <c r="C289" s="28" t="s">
        <v>64</v>
      </c>
      <c r="D289" s="29" t="s">
        <v>54</v>
      </c>
      <c r="E289" s="30">
        <v>236</v>
      </c>
      <c r="F289" s="23"/>
      <c r="G289" s="15">
        <f t="shared" si="30"/>
        <v>0</v>
      </c>
      <c r="H289" s="15">
        <v>0.5</v>
      </c>
      <c r="I289" s="15">
        <f t="shared" si="31"/>
        <v>0</v>
      </c>
      <c r="J289" s="31" t="s">
        <v>864</v>
      </c>
      <c r="K289" s="32" t="s">
        <v>865</v>
      </c>
    </row>
    <row r="290" spans="1:11" ht="45.75" customHeight="1">
      <c r="A290" s="18" t="s">
        <v>866</v>
      </c>
      <c r="B290" s="19" t="s">
        <v>42</v>
      </c>
      <c r="C290" s="20" t="s">
        <v>64</v>
      </c>
      <c r="D290" s="21" t="s">
        <v>867</v>
      </c>
      <c r="E290" s="22">
        <v>65</v>
      </c>
      <c r="F290" s="23"/>
      <c r="G290" s="24">
        <f t="shared" si="30"/>
        <v>0</v>
      </c>
      <c r="H290" s="24">
        <v>0.5</v>
      </c>
      <c r="I290" s="24">
        <f t="shared" si="31"/>
        <v>0</v>
      </c>
      <c r="J290" s="25" t="s">
        <v>868</v>
      </c>
      <c r="K290" s="26" t="s">
        <v>869</v>
      </c>
    </row>
    <row r="291" spans="1:11" ht="39.75" customHeight="1">
      <c r="A291" s="27" t="s">
        <v>870</v>
      </c>
      <c r="B291" s="19" t="s">
        <v>42</v>
      </c>
      <c r="C291" s="28" t="s">
        <v>64</v>
      </c>
      <c r="D291" s="29" t="s">
        <v>54</v>
      </c>
      <c r="E291" s="30">
        <v>100</v>
      </c>
      <c r="F291" s="23"/>
      <c r="G291" s="15">
        <f t="shared" si="30"/>
        <v>0</v>
      </c>
      <c r="H291" s="15">
        <v>0.5</v>
      </c>
      <c r="I291" s="15">
        <f t="shared" si="31"/>
        <v>0</v>
      </c>
      <c r="J291" s="31" t="s">
        <v>871</v>
      </c>
      <c r="K291" s="32" t="s">
        <v>872</v>
      </c>
    </row>
    <row r="292" spans="1:11" ht="45.75" customHeight="1">
      <c r="A292" s="18" t="s">
        <v>873</v>
      </c>
      <c r="B292" s="19" t="s">
        <v>42</v>
      </c>
      <c r="C292" s="20" t="s">
        <v>64</v>
      </c>
      <c r="D292" s="21" t="s">
        <v>54</v>
      </c>
      <c r="E292" s="22">
        <v>165</v>
      </c>
      <c r="F292" s="23"/>
      <c r="G292" s="24">
        <f t="shared" si="30"/>
        <v>0</v>
      </c>
      <c r="H292" s="24">
        <v>0.5</v>
      </c>
      <c r="I292" s="24">
        <f t="shared" si="31"/>
        <v>0</v>
      </c>
      <c r="J292" s="25" t="s">
        <v>874</v>
      </c>
      <c r="K292" s="26" t="s">
        <v>875</v>
      </c>
    </row>
    <row r="293" spans="1:11" ht="39.75" customHeight="1">
      <c r="A293" s="27" t="s">
        <v>876</v>
      </c>
      <c r="B293" s="19" t="s">
        <v>42</v>
      </c>
      <c r="C293" s="28" t="s">
        <v>64</v>
      </c>
      <c r="D293" s="29" t="s">
        <v>54</v>
      </c>
      <c r="E293" s="30">
        <v>235</v>
      </c>
      <c r="F293" s="23"/>
      <c r="G293" s="15">
        <f t="shared" si="30"/>
        <v>0</v>
      </c>
      <c r="H293" s="15">
        <v>0.5</v>
      </c>
      <c r="I293" s="15">
        <f t="shared" si="31"/>
        <v>0</v>
      </c>
      <c r="J293" s="31" t="s">
        <v>877</v>
      </c>
      <c r="K293" s="32" t="s">
        <v>878</v>
      </c>
    </row>
    <row r="294" spans="1:11" ht="39.75" customHeight="1">
      <c r="A294" s="18" t="s">
        <v>879</v>
      </c>
      <c r="B294" s="19" t="s">
        <v>42</v>
      </c>
      <c r="C294" s="20" t="s">
        <v>64</v>
      </c>
      <c r="D294" s="21" t="s">
        <v>54</v>
      </c>
      <c r="E294" s="22">
        <v>310</v>
      </c>
      <c r="F294" s="23"/>
      <c r="G294" s="24">
        <f t="shared" si="30"/>
        <v>0</v>
      </c>
      <c r="H294" s="24">
        <v>0.5</v>
      </c>
      <c r="I294" s="24">
        <f t="shared" si="31"/>
        <v>0</v>
      </c>
      <c r="J294" s="25" t="s">
        <v>880</v>
      </c>
      <c r="K294" s="26" t="s">
        <v>881</v>
      </c>
    </row>
    <row r="295" spans="1:11" ht="27.75" customHeight="1">
      <c r="A295" s="27" t="s">
        <v>882</v>
      </c>
      <c r="B295" s="19" t="s">
        <v>42</v>
      </c>
      <c r="C295" s="28" t="s">
        <v>64</v>
      </c>
      <c r="D295" s="29" t="s">
        <v>54</v>
      </c>
      <c r="E295" s="30">
        <v>244</v>
      </c>
      <c r="F295" s="23"/>
      <c r="G295" s="15">
        <f t="shared" si="30"/>
        <v>0</v>
      </c>
      <c r="H295" s="15">
        <v>0.5</v>
      </c>
      <c r="I295" s="15">
        <f t="shared" si="31"/>
        <v>0</v>
      </c>
      <c r="J295" s="31" t="s">
        <v>883</v>
      </c>
      <c r="K295" s="32" t="s">
        <v>884</v>
      </c>
    </row>
    <row r="296" spans="1:11" ht="39.75" customHeight="1">
      <c r="A296" s="18" t="s">
        <v>885</v>
      </c>
      <c r="B296" s="19" t="s">
        <v>42</v>
      </c>
      <c r="C296" s="20" t="s">
        <v>64</v>
      </c>
      <c r="D296" s="21" t="s">
        <v>54</v>
      </c>
      <c r="E296" s="22">
        <v>150</v>
      </c>
      <c r="F296" s="23"/>
      <c r="G296" s="24">
        <f t="shared" si="30"/>
        <v>0</v>
      </c>
      <c r="H296" s="24">
        <v>0.5</v>
      </c>
      <c r="I296" s="24">
        <f t="shared" si="31"/>
        <v>0</v>
      </c>
      <c r="J296" s="25" t="s">
        <v>886</v>
      </c>
      <c r="K296" s="26" t="s">
        <v>887</v>
      </c>
    </row>
    <row r="297" spans="1:11" ht="39.75" customHeight="1">
      <c r="A297" s="27" t="s">
        <v>888</v>
      </c>
      <c r="B297" s="19" t="s">
        <v>42</v>
      </c>
      <c r="C297" s="28" t="s">
        <v>64</v>
      </c>
      <c r="D297" s="29" t="s">
        <v>54</v>
      </c>
      <c r="E297" s="30">
        <v>210</v>
      </c>
      <c r="F297" s="23"/>
      <c r="G297" s="15">
        <f t="shared" si="30"/>
        <v>0</v>
      </c>
      <c r="H297" s="15">
        <v>0.5</v>
      </c>
      <c r="I297" s="15">
        <f t="shared" si="31"/>
        <v>0</v>
      </c>
      <c r="J297" s="31" t="s">
        <v>889</v>
      </c>
      <c r="K297" s="32" t="s">
        <v>890</v>
      </c>
    </row>
    <row r="298" spans="1:11" ht="39.75" customHeight="1">
      <c r="A298" s="18" t="s">
        <v>891</v>
      </c>
      <c r="B298" s="19" t="s">
        <v>42</v>
      </c>
      <c r="C298" s="20" t="s">
        <v>64</v>
      </c>
      <c r="D298" s="21" t="s">
        <v>54</v>
      </c>
      <c r="E298" s="22">
        <v>300</v>
      </c>
      <c r="F298" s="23"/>
      <c r="G298" s="24">
        <f t="shared" si="30"/>
        <v>0</v>
      </c>
      <c r="H298" s="24">
        <v>0.5</v>
      </c>
      <c r="I298" s="24">
        <f t="shared" si="31"/>
        <v>0</v>
      </c>
      <c r="J298" s="25" t="s">
        <v>892</v>
      </c>
      <c r="K298" s="26" t="s">
        <v>893</v>
      </c>
    </row>
    <row r="299" spans="1:11" ht="39.75" customHeight="1">
      <c r="A299" s="27" t="s">
        <v>894</v>
      </c>
      <c r="B299" s="19" t="s">
        <v>42</v>
      </c>
      <c r="C299" s="28" t="s">
        <v>64</v>
      </c>
      <c r="D299" s="29" t="s">
        <v>54</v>
      </c>
      <c r="E299" s="30">
        <v>340</v>
      </c>
      <c r="F299" s="23"/>
      <c r="G299" s="15">
        <f t="shared" si="30"/>
        <v>0</v>
      </c>
      <c r="H299" s="15">
        <v>0.5</v>
      </c>
      <c r="I299" s="15">
        <f t="shared" si="31"/>
        <v>0</v>
      </c>
      <c r="J299" s="31" t="s">
        <v>895</v>
      </c>
      <c r="K299" s="32" t="s">
        <v>896</v>
      </c>
    </row>
    <row r="300" spans="1:11" ht="27.75" customHeight="1">
      <c r="A300" s="18" t="s">
        <v>897</v>
      </c>
      <c r="B300" s="19" t="s">
        <v>42</v>
      </c>
      <c r="C300" s="20" t="s">
        <v>64</v>
      </c>
      <c r="D300" s="21" t="s">
        <v>54</v>
      </c>
      <c r="E300" s="22">
        <v>246</v>
      </c>
      <c r="F300" s="23"/>
      <c r="G300" s="24">
        <f t="shared" si="30"/>
        <v>0</v>
      </c>
      <c r="H300" s="24">
        <v>0.5</v>
      </c>
      <c r="I300" s="24">
        <f t="shared" si="31"/>
        <v>0</v>
      </c>
      <c r="J300" s="25" t="s">
        <v>898</v>
      </c>
      <c r="K300" s="26" t="s">
        <v>899</v>
      </c>
    </row>
    <row r="301" spans="1:11" ht="39.75" customHeight="1">
      <c r="A301" s="27" t="s">
        <v>900</v>
      </c>
      <c r="B301" s="19" t="s">
        <v>42</v>
      </c>
      <c r="C301" s="28" t="s">
        <v>64</v>
      </c>
      <c r="D301" s="29" t="s">
        <v>54</v>
      </c>
      <c r="E301" s="30">
        <v>410</v>
      </c>
      <c r="F301" s="23"/>
      <c r="G301" s="15">
        <f t="shared" si="30"/>
        <v>0</v>
      </c>
      <c r="H301" s="15">
        <v>0.5</v>
      </c>
      <c r="I301" s="15">
        <f t="shared" si="31"/>
        <v>0</v>
      </c>
      <c r="J301" s="31" t="s">
        <v>901</v>
      </c>
      <c r="K301" s="32" t="s">
        <v>902</v>
      </c>
    </row>
    <row r="302" spans="1:11" ht="27.75" customHeight="1">
      <c r="A302" s="18" t="s">
        <v>903</v>
      </c>
      <c r="B302" s="19" t="s">
        <v>42</v>
      </c>
      <c r="C302" s="20" t="s">
        <v>64</v>
      </c>
      <c r="D302" s="21" t="s">
        <v>54</v>
      </c>
      <c r="E302" s="22">
        <v>472</v>
      </c>
      <c r="F302" s="23"/>
      <c r="G302" s="24">
        <f t="shared" si="30"/>
        <v>0</v>
      </c>
      <c r="H302" s="24">
        <v>0.5</v>
      </c>
      <c r="I302" s="24">
        <f t="shared" si="31"/>
        <v>0</v>
      </c>
      <c r="J302" s="25" t="s">
        <v>904</v>
      </c>
      <c r="K302" s="26" t="s">
        <v>905</v>
      </c>
    </row>
    <row r="303" spans="1:11" ht="39.75" customHeight="1">
      <c r="A303" s="27" t="s">
        <v>906</v>
      </c>
      <c r="B303" s="19" t="s">
        <v>42</v>
      </c>
      <c r="C303" s="28" t="s">
        <v>64</v>
      </c>
      <c r="D303" s="29" t="s">
        <v>54</v>
      </c>
      <c r="E303" s="30">
        <v>555</v>
      </c>
      <c r="F303" s="23"/>
      <c r="G303" s="15">
        <f t="shared" si="30"/>
        <v>0</v>
      </c>
      <c r="H303" s="15">
        <v>0.5</v>
      </c>
      <c r="I303" s="15">
        <f t="shared" si="31"/>
        <v>0</v>
      </c>
      <c r="J303" s="31" t="s">
        <v>907</v>
      </c>
      <c r="K303" s="32" t="s">
        <v>908</v>
      </c>
    </row>
    <row r="304" spans="1:11" ht="39.75" customHeight="1">
      <c r="A304" s="18" t="s">
        <v>909</v>
      </c>
      <c r="B304" s="19" t="s">
        <v>42</v>
      </c>
      <c r="C304" s="20" t="s">
        <v>64</v>
      </c>
      <c r="D304" s="21" t="s">
        <v>54</v>
      </c>
      <c r="E304" s="22">
        <v>610</v>
      </c>
      <c r="F304" s="23"/>
      <c r="G304" s="24">
        <f t="shared" si="30"/>
        <v>0</v>
      </c>
      <c r="H304" s="24">
        <v>0.5</v>
      </c>
      <c r="I304" s="24">
        <f t="shared" si="31"/>
        <v>0</v>
      </c>
      <c r="J304" s="25" t="s">
        <v>910</v>
      </c>
      <c r="K304" s="26" t="s">
        <v>911</v>
      </c>
    </row>
    <row r="305" spans="1:11" ht="18" customHeight="1">
      <c r="A305" s="8" t="s">
        <v>912</v>
      </c>
      <c r="B305" s="8"/>
      <c r="C305" s="8"/>
      <c r="D305" s="8"/>
      <c r="E305" s="8"/>
      <c r="F305" s="8"/>
      <c r="G305" s="8"/>
      <c r="H305" s="8"/>
      <c r="I305" s="8"/>
      <c r="J305" s="8"/>
      <c r="K305" s="8"/>
    </row>
    <row r="306" spans="1:11" ht="18" customHeight="1">
      <c r="A306" s="8" t="s">
        <v>364</v>
      </c>
      <c r="B306" s="8"/>
      <c r="C306" s="8"/>
      <c r="D306" s="8"/>
      <c r="E306" s="8"/>
      <c r="F306" s="8"/>
      <c r="G306" s="8"/>
      <c r="H306" s="8"/>
      <c r="I306" s="8"/>
      <c r="J306" s="8"/>
      <c r="K306" s="8"/>
    </row>
    <row r="307" spans="1:11" ht="45.75" customHeight="1">
      <c r="A307" s="27" t="s">
        <v>913</v>
      </c>
      <c r="B307" s="19" t="s">
        <v>42</v>
      </c>
      <c r="C307" s="28" t="s">
        <v>43</v>
      </c>
      <c r="D307" s="29" t="s">
        <v>138</v>
      </c>
      <c r="E307" s="30">
        <v>56</v>
      </c>
      <c r="F307" s="23"/>
      <c r="G307" s="15">
        <f t="shared" ref="G307:G325" si="32">F307*E307</f>
        <v>0</v>
      </c>
      <c r="H307" s="15">
        <v>0.35</v>
      </c>
      <c r="I307" s="15">
        <f t="shared" ref="I307:I325" si="33">F307*H307</f>
        <v>0</v>
      </c>
      <c r="J307" s="31" t="s">
        <v>914</v>
      </c>
      <c r="K307" s="32" t="s">
        <v>915</v>
      </c>
    </row>
    <row r="308" spans="1:11" ht="45.75" customHeight="1">
      <c r="A308" s="18" t="s">
        <v>916</v>
      </c>
      <c r="B308" s="19" t="s">
        <v>42</v>
      </c>
      <c r="C308" s="20" t="s">
        <v>43</v>
      </c>
      <c r="D308" s="21" t="s">
        <v>138</v>
      </c>
      <c r="E308" s="22">
        <v>44</v>
      </c>
      <c r="F308" s="23"/>
      <c r="G308" s="24">
        <f t="shared" si="32"/>
        <v>0</v>
      </c>
      <c r="H308" s="24">
        <v>0.35</v>
      </c>
      <c r="I308" s="24">
        <f t="shared" si="33"/>
        <v>0</v>
      </c>
      <c r="J308" s="25" t="s">
        <v>917</v>
      </c>
      <c r="K308" s="26" t="s">
        <v>918</v>
      </c>
    </row>
    <row r="309" spans="1:11" ht="45.75" customHeight="1">
      <c r="A309" s="27" t="s">
        <v>919</v>
      </c>
      <c r="B309" s="19" t="s">
        <v>42</v>
      </c>
      <c r="C309" s="28" t="s">
        <v>43</v>
      </c>
      <c r="D309" s="29" t="s">
        <v>138</v>
      </c>
      <c r="E309" s="30">
        <v>35</v>
      </c>
      <c r="F309" s="23"/>
      <c r="G309" s="15">
        <f t="shared" si="32"/>
        <v>0</v>
      </c>
      <c r="H309" s="15">
        <v>0.2</v>
      </c>
      <c r="I309" s="15">
        <f t="shared" si="33"/>
        <v>0</v>
      </c>
      <c r="J309" s="31" t="s">
        <v>920</v>
      </c>
      <c r="K309" s="32" t="s">
        <v>921</v>
      </c>
    </row>
    <row r="310" spans="1:11" ht="45.75" customHeight="1">
      <c r="A310" s="18" t="s">
        <v>922</v>
      </c>
      <c r="B310" s="19" t="s">
        <v>42</v>
      </c>
      <c r="C310" s="20" t="s">
        <v>43</v>
      </c>
      <c r="D310" s="21" t="s">
        <v>138</v>
      </c>
      <c r="E310" s="22">
        <v>56</v>
      </c>
      <c r="F310" s="23"/>
      <c r="G310" s="24">
        <f t="shared" si="32"/>
        <v>0</v>
      </c>
      <c r="H310" s="24">
        <v>0.35</v>
      </c>
      <c r="I310" s="24">
        <f t="shared" si="33"/>
        <v>0</v>
      </c>
      <c r="J310" s="25" t="s">
        <v>923</v>
      </c>
      <c r="K310" s="26" t="s">
        <v>924</v>
      </c>
    </row>
    <row r="311" spans="1:11" ht="45.75" customHeight="1">
      <c r="A311" s="27" t="s">
        <v>925</v>
      </c>
      <c r="B311" s="19" t="s">
        <v>42</v>
      </c>
      <c r="C311" s="28" t="s">
        <v>43</v>
      </c>
      <c r="D311" s="29" t="s">
        <v>138</v>
      </c>
      <c r="E311" s="30">
        <v>47</v>
      </c>
      <c r="F311" s="23"/>
      <c r="G311" s="15">
        <f t="shared" si="32"/>
        <v>0</v>
      </c>
      <c r="H311" s="15">
        <v>0.35</v>
      </c>
      <c r="I311" s="15">
        <f t="shared" si="33"/>
        <v>0</v>
      </c>
      <c r="J311" s="31" t="s">
        <v>926</v>
      </c>
      <c r="K311" s="32" t="s">
        <v>927</v>
      </c>
    </row>
    <row r="312" spans="1:11" ht="39.75" customHeight="1">
      <c r="A312" s="18" t="s">
        <v>928</v>
      </c>
      <c r="B312" s="19" t="s">
        <v>42</v>
      </c>
      <c r="C312" s="20" t="s">
        <v>43</v>
      </c>
      <c r="D312" s="21" t="s">
        <v>138</v>
      </c>
      <c r="E312" s="22">
        <v>56</v>
      </c>
      <c r="F312" s="23"/>
      <c r="G312" s="24">
        <f t="shared" si="32"/>
        <v>0</v>
      </c>
      <c r="H312" s="24">
        <v>0.35</v>
      </c>
      <c r="I312" s="24">
        <f t="shared" si="33"/>
        <v>0</v>
      </c>
      <c r="J312" s="25" t="s">
        <v>929</v>
      </c>
      <c r="K312" s="26" t="s">
        <v>930</v>
      </c>
    </row>
    <row r="313" spans="1:11" ht="45.75" customHeight="1">
      <c r="A313" s="27" t="s">
        <v>931</v>
      </c>
      <c r="B313" s="19" t="s">
        <v>42</v>
      </c>
      <c r="C313" s="28" t="s">
        <v>43</v>
      </c>
      <c r="D313" s="29" t="s">
        <v>44</v>
      </c>
      <c r="E313" s="30">
        <v>55</v>
      </c>
      <c r="F313" s="23"/>
      <c r="G313" s="15">
        <f t="shared" si="32"/>
        <v>0</v>
      </c>
      <c r="H313" s="15">
        <v>0.2</v>
      </c>
      <c r="I313" s="15">
        <f t="shared" si="33"/>
        <v>0</v>
      </c>
      <c r="J313" s="31" t="s">
        <v>932</v>
      </c>
      <c r="K313" s="32" t="s">
        <v>933</v>
      </c>
    </row>
    <row r="314" spans="1:11" ht="39.75" customHeight="1">
      <c r="A314" s="18" t="s">
        <v>934</v>
      </c>
      <c r="B314" s="19" t="s">
        <v>42</v>
      </c>
      <c r="C314" s="20" t="s">
        <v>43</v>
      </c>
      <c r="D314" s="21" t="s">
        <v>138</v>
      </c>
      <c r="E314" s="22">
        <v>44</v>
      </c>
      <c r="F314" s="23"/>
      <c r="G314" s="24">
        <f t="shared" si="32"/>
        <v>0</v>
      </c>
      <c r="H314" s="24">
        <v>0.35</v>
      </c>
      <c r="I314" s="24">
        <f t="shared" si="33"/>
        <v>0</v>
      </c>
      <c r="J314" s="25" t="s">
        <v>935</v>
      </c>
      <c r="K314" s="26" t="s">
        <v>936</v>
      </c>
    </row>
    <row r="315" spans="1:11" ht="39.75" customHeight="1">
      <c r="A315" s="27" t="s">
        <v>937</v>
      </c>
      <c r="B315" s="19" t="s">
        <v>42</v>
      </c>
      <c r="C315" s="28" t="s">
        <v>43</v>
      </c>
      <c r="D315" s="29" t="s">
        <v>138</v>
      </c>
      <c r="E315" s="30">
        <v>60</v>
      </c>
      <c r="F315" s="23"/>
      <c r="G315" s="15">
        <f t="shared" si="32"/>
        <v>0</v>
      </c>
      <c r="H315" s="15">
        <v>0.35</v>
      </c>
      <c r="I315" s="15">
        <f t="shared" si="33"/>
        <v>0</v>
      </c>
      <c r="J315" s="31" t="s">
        <v>938</v>
      </c>
      <c r="K315" s="32" t="s">
        <v>939</v>
      </c>
    </row>
    <row r="316" spans="1:11" ht="45.75" customHeight="1">
      <c r="A316" s="18" t="s">
        <v>940</v>
      </c>
      <c r="B316" s="19" t="s">
        <v>42</v>
      </c>
      <c r="C316" s="20" t="s">
        <v>43</v>
      </c>
      <c r="D316" s="21" t="s">
        <v>138</v>
      </c>
      <c r="E316" s="22">
        <v>60</v>
      </c>
      <c r="F316" s="23"/>
      <c r="G316" s="24">
        <f t="shared" si="32"/>
        <v>0</v>
      </c>
      <c r="H316" s="24">
        <v>0.35</v>
      </c>
      <c r="I316" s="24">
        <f t="shared" si="33"/>
        <v>0</v>
      </c>
      <c r="J316" s="25" t="s">
        <v>941</v>
      </c>
      <c r="K316" s="26" t="s">
        <v>942</v>
      </c>
    </row>
    <row r="317" spans="1:11" ht="45.75" customHeight="1">
      <c r="A317" s="27" t="s">
        <v>943</v>
      </c>
      <c r="B317" s="19" t="s">
        <v>42</v>
      </c>
      <c r="C317" s="28" t="s">
        <v>43</v>
      </c>
      <c r="D317" s="29" t="s">
        <v>138</v>
      </c>
      <c r="E317" s="30">
        <v>62</v>
      </c>
      <c r="F317" s="23"/>
      <c r="G317" s="15">
        <f t="shared" si="32"/>
        <v>0</v>
      </c>
      <c r="H317" s="15">
        <v>0.35</v>
      </c>
      <c r="I317" s="15">
        <f t="shared" si="33"/>
        <v>0</v>
      </c>
      <c r="J317" s="31" t="s">
        <v>944</v>
      </c>
      <c r="K317" s="32" t="s">
        <v>945</v>
      </c>
    </row>
    <row r="318" spans="1:11" ht="45.75" customHeight="1">
      <c r="A318" s="18" t="s">
        <v>946</v>
      </c>
      <c r="B318" s="19" t="s">
        <v>42</v>
      </c>
      <c r="C318" s="20" t="s">
        <v>43</v>
      </c>
      <c r="D318" s="21" t="s">
        <v>138</v>
      </c>
      <c r="E318" s="22">
        <v>76</v>
      </c>
      <c r="F318" s="23"/>
      <c r="G318" s="24">
        <f t="shared" si="32"/>
        <v>0</v>
      </c>
      <c r="H318" s="24">
        <v>0.35</v>
      </c>
      <c r="I318" s="24">
        <f t="shared" si="33"/>
        <v>0</v>
      </c>
      <c r="J318" s="25" t="s">
        <v>947</v>
      </c>
      <c r="K318" s="26" t="s">
        <v>948</v>
      </c>
    </row>
    <row r="319" spans="1:11" ht="45.75" customHeight="1">
      <c r="A319" s="27" t="s">
        <v>949</v>
      </c>
      <c r="B319" s="19" t="s">
        <v>42</v>
      </c>
      <c r="C319" s="28" t="s">
        <v>43</v>
      </c>
      <c r="D319" s="29" t="s">
        <v>54</v>
      </c>
      <c r="E319" s="30">
        <v>107</v>
      </c>
      <c r="F319" s="23"/>
      <c r="G319" s="15">
        <f t="shared" si="32"/>
        <v>0</v>
      </c>
      <c r="H319" s="15">
        <v>0.35</v>
      </c>
      <c r="I319" s="15">
        <f t="shared" si="33"/>
        <v>0</v>
      </c>
      <c r="J319" s="31" t="s">
        <v>950</v>
      </c>
      <c r="K319" s="32" t="s">
        <v>951</v>
      </c>
    </row>
    <row r="320" spans="1:11" ht="45.75" customHeight="1">
      <c r="A320" s="18" t="s">
        <v>952</v>
      </c>
      <c r="B320" s="19" t="s">
        <v>42</v>
      </c>
      <c r="C320" s="20" t="s">
        <v>43</v>
      </c>
      <c r="D320" s="21" t="s">
        <v>138</v>
      </c>
      <c r="E320" s="22">
        <v>101</v>
      </c>
      <c r="F320" s="23"/>
      <c r="G320" s="24">
        <f t="shared" si="32"/>
        <v>0</v>
      </c>
      <c r="H320" s="24">
        <v>0.2</v>
      </c>
      <c r="I320" s="24">
        <f t="shared" si="33"/>
        <v>0</v>
      </c>
      <c r="J320" s="25" t="s">
        <v>953</v>
      </c>
      <c r="K320" s="26" t="s">
        <v>954</v>
      </c>
    </row>
    <row r="321" spans="1:11" ht="45.75" customHeight="1">
      <c r="A321" s="27" t="s">
        <v>955</v>
      </c>
      <c r="B321" s="19" t="s">
        <v>42</v>
      </c>
      <c r="C321" s="28" t="s">
        <v>43</v>
      </c>
      <c r="D321" s="29" t="s">
        <v>44</v>
      </c>
      <c r="E321" s="30">
        <v>113</v>
      </c>
      <c r="F321" s="23"/>
      <c r="G321" s="15">
        <f t="shared" si="32"/>
        <v>0</v>
      </c>
      <c r="H321" s="15">
        <v>0.2</v>
      </c>
      <c r="I321" s="15">
        <f t="shared" si="33"/>
        <v>0</v>
      </c>
      <c r="J321" s="31" t="s">
        <v>956</v>
      </c>
      <c r="K321" s="32" t="s">
        <v>957</v>
      </c>
    </row>
    <row r="322" spans="1:11" ht="45.75" customHeight="1">
      <c r="A322" s="18" t="s">
        <v>958</v>
      </c>
      <c r="B322" s="19" t="s">
        <v>42</v>
      </c>
      <c r="C322" s="20" t="s">
        <v>43</v>
      </c>
      <c r="D322" s="21" t="s">
        <v>138</v>
      </c>
      <c r="E322" s="22">
        <v>154</v>
      </c>
      <c r="F322" s="23"/>
      <c r="G322" s="24">
        <f t="shared" si="32"/>
        <v>0</v>
      </c>
      <c r="H322" s="24">
        <v>0.35699999999999998</v>
      </c>
      <c r="I322" s="24">
        <f t="shared" si="33"/>
        <v>0</v>
      </c>
      <c r="J322" s="25" t="s">
        <v>959</v>
      </c>
      <c r="K322" s="26" t="s">
        <v>960</v>
      </c>
    </row>
    <row r="323" spans="1:11" ht="45.75" customHeight="1">
      <c r="A323" s="27" t="s">
        <v>961</v>
      </c>
      <c r="B323" s="19" t="s">
        <v>42</v>
      </c>
      <c r="C323" s="28" t="s">
        <v>64</v>
      </c>
      <c r="D323" s="29" t="s">
        <v>54</v>
      </c>
      <c r="E323" s="30">
        <v>233</v>
      </c>
      <c r="F323" s="23"/>
      <c r="G323" s="15">
        <f t="shared" si="32"/>
        <v>0</v>
      </c>
      <c r="H323" s="15">
        <v>0.5</v>
      </c>
      <c r="I323" s="15">
        <f t="shared" si="33"/>
        <v>0</v>
      </c>
      <c r="J323" s="31" t="s">
        <v>962</v>
      </c>
      <c r="K323" s="32" t="s">
        <v>963</v>
      </c>
    </row>
    <row r="324" spans="1:11" ht="45.75" customHeight="1">
      <c r="A324" s="18" t="s">
        <v>964</v>
      </c>
      <c r="B324" s="19" t="s">
        <v>42</v>
      </c>
      <c r="C324" s="20" t="s">
        <v>43</v>
      </c>
      <c r="D324" s="21" t="s">
        <v>54</v>
      </c>
      <c r="E324" s="22">
        <v>230</v>
      </c>
      <c r="F324" s="23"/>
      <c r="G324" s="24">
        <f t="shared" si="32"/>
        <v>0</v>
      </c>
      <c r="H324" s="24">
        <v>0.35</v>
      </c>
      <c r="I324" s="24">
        <f t="shared" si="33"/>
        <v>0</v>
      </c>
      <c r="J324" s="25" t="s">
        <v>965</v>
      </c>
      <c r="K324" s="26" t="s">
        <v>966</v>
      </c>
    </row>
    <row r="325" spans="1:11" ht="45.75" customHeight="1">
      <c r="A325" s="27" t="s">
        <v>967</v>
      </c>
      <c r="B325" s="19" t="s">
        <v>42</v>
      </c>
      <c r="C325" s="28" t="s">
        <v>64</v>
      </c>
      <c r="D325" s="29" t="s">
        <v>138</v>
      </c>
      <c r="E325" s="30">
        <v>224</v>
      </c>
      <c r="F325" s="23"/>
      <c r="G325" s="15">
        <f t="shared" si="32"/>
        <v>0</v>
      </c>
      <c r="H325" s="15">
        <v>0.5</v>
      </c>
      <c r="I325" s="15">
        <f t="shared" si="33"/>
        <v>0</v>
      </c>
      <c r="J325" s="31" t="s">
        <v>968</v>
      </c>
      <c r="K325" s="32" t="s">
        <v>969</v>
      </c>
    </row>
    <row r="326" spans="1:11" ht="18" customHeight="1">
      <c r="A326" s="8" t="s">
        <v>970</v>
      </c>
      <c r="B326" s="8"/>
      <c r="C326" s="8"/>
      <c r="D326" s="8"/>
      <c r="E326" s="8"/>
      <c r="F326" s="8"/>
      <c r="G326" s="8"/>
      <c r="H326" s="8"/>
      <c r="I326" s="8"/>
      <c r="J326" s="8"/>
      <c r="K326" s="8"/>
    </row>
    <row r="327" spans="1:11" ht="39.75" customHeight="1">
      <c r="A327" s="18" t="s">
        <v>971</v>
      </c>
      <c r="B327" s="19" t="s">
        <v>42</v>
      </c>
      <c r="C327" s="20" t="s">
        <v>43</v>
      </c>
      <c r="D327" s="21" t="s">
        <v>44</v>
      </c>
      <c r="E327" s="22">
        <v>23</v>
      </c>
      <c r="F327" s="23"/>
      <c r="G327" s="24">
        <f t="shared" ref="G327:G339" si="34">F327*E327</f>
        <v>0</v>
      </c>
      <c r="H327" s="24">
        <v>0.2</v>
      </c>
      <c r="I327" s="24">
        <f t="shared" ref="I327:I339" si="35">F327*H327</f>
        <v>0</v>
      </c>
      <c r="J327" s="25" t="s">
        <v>972</v>
      </c>
      <c r="K327" s="26" t="s">
        <v>973</v>
      </c>
    </row>
    <row r="328" spans="1:11" ht="45.75" customHeight="1">
      <c r="A328" s="27" t="s">
        <v>974</v>
      </c>
      <c r="B328" s="19" t="s">
        <v>42</v>
      </c>
      <c r="C328" s="28" t="s">
        <v>43</v>
      </c>
      <c r="D328" s="29" t="s">
        <v>138</v>
      </c>
      <c r="E328" s="30">
        <v>25</v>
      </c>
      <c r="F328" s="23"/>
      <c r="G328" s="15">
        <f t="shared" si="34"/>
        <v>0</v>
      </c>
      <c r="H328" s="15">
        <v>0.35</v>
      </c>
      <c r="I328" s="15">
        <f t="shared" si="35"/>
        <v>0</v>
      </c>
      <c r="J328" s="31" t="s">
        <v>975</v>
      </c>
      <c r="K328" s="32" t="s">
        <v>976</v>
      </c>
    </row>
    <row r="329" spans="1:11" ht="45.75" customHeight="1">
      <c r="A329" s="18" t="s">
        <v>977</v>
      </c>
      <c r="B329" s="19" t="s">
        <v>42</v>
      </c>
      <c r="C329" s="20" t="s">
        <v>43</v>
      </c>
      <c r="D329" s="21" t="s">
        <v>138</v>
      </c>
      <c r="E329" s="22">
        <v>39</v>
      </c>
      <c r="F329" s="23"/>
      <c r="G329" s="24">
        <f t="shared" si="34"/>
        <v>0</v>
      </c>
      <c r="H329" s="24">
        <v>0.35</v>
      </c>
      <c r="I329" s="24">
        <f t="shared" si="35"/>
        <v>0</v>
      </c>
      <c r="J329" s="25" t="s">
        <v>978</v>
      </c>
      <c r="K329" s="26" t="s">
        <v>979</v>
      </c>
    </row>
    <row r="330" spans="1:11" ht="45.75" customHeight="1">
      <c r="A330" s="27" t="s">
        <v>980</v>
      </c>
      <c r="B330" s="19" t="s">
        <v>42</v>
      </c>
      <c r="C330" s="28" t="s">
        <v>43</v>
      </c>
      <c r="D330" s="29" t="s">
        <v>138</v>
      </c>
      <c r="E330" s="30">
        <v>28</v>
      </c>
      <c r="F330" s="23"/>
      <c r="G330" s="15">
        <f t="shared" si="34"/>
        <v>0</v>
      </c>
      <c r="H330" s="15">
        <v>0.35</v>
      </c>
      <c r="I330" s="15">
        <f t="shared" si="35"/>
        <v>0</v>
      </c>
      <c r="J330" s="31" t="s">
        <v>981</v>
      </c>
      <c r="K330" s="32" t="s">
        <v>982</v>
      </c>
    </row>
    <row r="331" spans="1:11" ht="45.75" customHeight="1">
      <c r="A331" s="18" t="s">
        <v>983</v>
      </c>
      <c r="B331" s="19" t="s">
        <v>42</v>
      </c>
      <c r="C331" s="20" t="s">
        <v>43</v>
      </c>
      <c r="D331" s="21" t="s">
        <v>138</v>
      </c>
      <c r="E331" s="22">
        <v>47</v>
      </c>
      <c r="F331" s="23"/>
      <c r="G331" s="24">
        <f t="shared" si="34"/>
        <v>0</v>
      </c>
      <c r="H331" s="24">
        <v>0.35</v>
      </c>
      <c r="I331" s="24">
        <f t="shared" si="35"/>
        <v>0</v>
      </c>
      <c r="J331" s="25" t="s">
        <v>984</v>
      </c>
      <c r="K331" s="26" t="s">
        <v>985</v>
      </c>
    </row>
    <row r="332" spans="1:11" ht="45.75" customHeight="1">
      <c r="A332" s="27" t="s">
        <v>986</v>
      </c>
      <c r="B332" s="19" t="s">
        <v>42</v>
      </c>
      <c r="C332" s="28" t="s">
        <v>43</v>
      </c>
      <c r="D332" s="29" t="s">
        <v>138</v>
      </c>
      <c r="E332" s="30">
        <v>50</v>
      </c>
      <c r="F332" s="23"/>
      <c r="G332" s="15">
        <f t="shared" si="34"/>
        <v>0</v>
      </c>
      <c r="H332" s="15">
        <v>0.35</v>
      </c>
      <c r="I332" s="15">
        <f t="shared" si="35"/>
        <v>0</v>
      </c>
      <c r="J332" s="31" t="s">
        <v>987</v>
      </c>
      <c r="K332" s="32" t="s">
        <v>988</v>
      </c>
    </row>
    <row r="333" spans="1:11" ht="39.75" customHeight="1">
      <c r="A333" s="18" t="s">
        <v>989</v>
      </c>
      <c r="B333" s="19" t="s">
        <v>42</v>
      </c>
      <c r="C333" s="20" t="s">
        <v>43</v>
      </c>
      <c r="D333" s="21" t="s">
        <v>138</v>
      </c>
      <c r="E333" s="22">
        <v>45</v>
      </c>
      <c r="F333" s="23"/>
      <c r="G333" s="24">
        <f t="shared" si="34"/>
        <v>0</v>
      </c>
      <c r="H333" s="24">
        <v>0.35</v>
      </c>
      <c r="I333" s="24">
        <f t="shared" si="35"/>
        <v>0</v>
      </c>
      <c r="J333" s="25" t="s">
        <v>990</v>
      </c>
      <c r="K333" s="26" t="s">
        <v>991</v>
      </c>
    </row>
    <row r="334" spans="1:11" ht="45.75" customHeight="1">
      <c r="A334" s="27" t="s">
        <v>992</v>
      </c>
      <c r="B334" s="19" t="s">
        <v>42</v>
      </c>
      <c r="C334" s="28" t="s">
        <v>43</v>
      </c>
      <c r="D334" s="29" t="s">
        <v>138</v>
      </c>
      <c r="E334" s="30">
        <v>69</v>
      </c>
      <c r="F334" s="23"/>
      <c r="G334" s="15">
        <f t="shared" si="34"/>
        <v>0</v>
      </c>
      <c r="H334" s="15">
        <v>0.35</v>
      </c>
      <c r="I334" s="15">
        <f t="shared" si="35"/>
        <v>0</v>
      </c>
      <c r="J334" s="31" t="s">
        <v>993</v>
      </c>
      <c r="K334" s="32" t="s">
        <v>994</v>
      </c>
    </row>
    <row r="335" spans="1:11" ht="45.75" customHeight="1">
      <c r="A335" s="18" t="s">
        <v>995</v>
      </c>
      <c r="B335" s="19" t="s">
        <v>42</v>
      </c>
      <c r="C335" s="20" t="s">
        <v>43</v>
      </c>
      <c r="D335" s="21" t="s">
        <v>138</v>
      </c>
      <c r="E335" s="22">
        <v>71</v>
      </c>
      <c r="F335" s="23"/>
      <c r="G335" s="24">
        <f t="shared" si="34"/>
        <v>0</v>
      </c>
      <c r="H335" s="24">
        <v>0.35</v>
      </c>
      <c r="I335" s="24">
        <f t="shared" si="35"/>
        <v>0</v>
      </c>
      <c r="J335" s="25" t="s">
        <v>996</v>
      </c>
      <c r="K335" s="26" t="s">
        <v>997</v>
      </c>
    </row>
    <row r="336" spans="1:11" ht="39.75" customHeight="1">
      <c r="A336" s="27" t="s">
        <v>998</v>
      </c>
      <c r="B336" s="19" t="s">
        <v>42</v>
      </c>
      <c r="C336" s="28" t="s">
        <v>43</v>
      </c>
      <c r="D336" s="29" t="s">
        <v>54</v>
      </c>
      <c r="E336" s="30">
        <v>86</v>
      </c>
      <c r="F336" s="23"/>
      <c r="G336" s="15">
        <f t="shared" si="34"/>
        <v>0</v>
      </c>
      <c r="H336" s="15">
        <v>0.35</v>
      </c>
      <c r="I336" s="15">
        <f t="shared" si="35"/>
        <v>0</v>
      </c>
      <c r="J336" s="31" t="s">
        <v>999</v>
      </c>
      <c r="K336" s="32" t="s">
        <v>1000</v>
      </c>
    </row>
    <row r="337" spans="1:11" ht="45.75" customHeight="1">
      <c r="A337" s="18" t="s">
        <v>1001</v>
      </c>
      <c r="B337" s="19" t="s">
        <v>42</v>
      </c>
      <c r="C337" s="20" t="s">
        <v>43</v>
      </c>
      <c r="D337" s="21" t="s">
        <v>54</v>
      </c>
      <c r="E337" s="22">
        <v>150</v>
      </c>
      <c r="F337" s="23"/>
      <c r="G337" s="24">
        <f t="shared" si="34"/>
        <v>0</v>
      </c>
      <c r="H337" s="24">
        <v>0.35</v>
      </c>
      <c r="I337" s="24">
        <f t="shared" si="35"/>
        <v>0</v>
      </c>
      <c r="J337" s="25" t="s">
        <v>1002</v>
      </c>
      <c r="K337" s="26" t="s">
        <v>1003</v>
      </c>
    </row>
    <row r="338" spans="1:11" ht="45.75" customHeight="1">
      <c r="A338" s="27" t="s">
        <v>1004</v>
      </c>
      <c r="B338" s="19" t="s">
        <v>42</v>
      </c>
      <c r="C338" s="28" t="s">
        <v>43</v>
      </c>
      <c r="D338" s="29" t="s">
        <v>54</v>
      </c>
      <c r="E338" s="30">
        <v>150</v>
      </c>
      <c r="F338" s="23"/>
      <c r="G338" s="15">
        <f t="shared" si="34"/>
        <v>0</v>
      </c>
      <c r="H338" s="15">
        <v>0.35</v>
      </c>
      <c r="I338" s="15">
        <f t="shared" si="35"/>
        <v>0</v>
      </c>
      <c r="J338" s="31" t="s">
        <v>1005</v>
      </c>
      <c r="K338" s="32" t="s">
        <v>1006</v>
      </c>
    </row>
    <row r="339" spans="1:11" ht="45.75" customHeight="1">
      <c r="A339" s="18" t="s">
        <v>1007</v>
      </c>
      <c r="B339" s="19" t="s">
        <v>42</v>
      </c>
      <c r="C339" s="20" t="s">
        <v>43</v>
      </c>
      <c r="D339" s="21" t="s">
        <v>54</v>
      </c>
      <c r="E339" s="22">
        <v>155</v>
      </c>
      <c r="F339" s="23"/>
      <c r="G339" s="24">
        <f t="shared" si="34"/>
        <v>0</v>
      </c>
      <c r="H339" s="24">
        <v>0.35</v>
      </c>
      <c r="I339" s="24">
        <f t="shared" si="35"/>
        <v>0</v>
      </c>
      <c r="J339" s="25" t="s">
        <v>1008</v>
      </c>
      <c r="K339" s="26" t="s">
        <v>1009</v>
      </c>
    </row>
    <row r="340" spans="1:11" ht="18" customHeight="1">
      <c r="A340" s="8" t="s">
        <v>1010</v>
      </c>
      <c r="B340" s="8"/>
      <c r="C340" s="8"/>
      <c r="D340" s="8"/>
      <c r="E340" s="8"/>
      <c r="F340" s="8"/>
      <c r="G340" s="8"/>
      <c r="H340" s="8"/>
      <c r="I340" s="8"/>
      <c r="J340" s="8"/>
      <c r="K340" s="8"/>
    </row>
    <row r="341" spans="1:11" ht="27.75" customHeight="1">
      <c r="A341" s="27" t="s">
        <v>1011</v>
      </c>
      <c r="B341" s="19" t="s">
        <v>42</v>
      </c>
      <c r="C341" s="28" t="s">
        <v>64</v>
      </c>
      <c r="D341" s="29" t="s">
        <v>54</v>
      </c>
      <c r="E341" s="30">
        <v>174</v>
      </c>
      <c r="F341" s="23"/>
      <c r="G341" s="15">
        <f t="shared" ref="G341:G352" si="36">F341*E341</f>
        <v>0</v>
      </c>
      <c r="H341" s="15">
        <v>0.5</v>
      </c>
      <c r="I341" s="15">
        <f t="shared" ref="I341:I352" si="37">F341*H341</f>
        <v>0</v>
      </c>
      <c r="J341" s="31" t="s">
        <v>1012</v>
      </c>
      <c r="K341" s="32" t="s">
        <v>1013</v>
      </c>
    </row>
    <row r="342" spans="1:11" ht="39.75" customHeight="1">
      <c r="A342" s="18" t="s">
        <v>1014</v>
      </c>
      <c r="B342" s="19" t="s">
        <v>42</v>
      </c>
      <c r="C342" s="20" t="s">
        <v>64</v>
      </c>
      <c r="D342" s="21" t="s">
        <v>297</v>
      </c>
      <c r="E342" s="22">
        <v>174</v>
      </c>
      <c r="F342" s="23"/>
      <c r="G342" s="24">
        <f t="shared" si="36"/>
        <v>0</v>
      </c>
      <c r="H342" s="24">
        <v>0.5</v>
      </c>
      <c r="I342" s="24">
        <f t="shared" si="37"/>
        <v>0</v>
      </c>
      <c r="J342" s="25" t="s">
        <v>1015</v>
      </c>
      <c r="K342" s="26" t="s">
        <v>1016</v>
      </c>
    </row>
    <row r="343" spans="1:11" ht="39.75" customHeight="1">
      <c r="A343" s="27" t="s">
        <v>1017</v>
      </c>
      <c r="B343" s="19" t="s">
        <v>42</v>
      </c>
      <c r="C343" s="28" t="s">
        <v>64</v>
      </c>
      <c r="D343" s="29" t="s">
        <v>54</v>
      </c>
      <c r="E343" s="30">
        <v>118</v>
      </c>
      <c r="F343" s="23"/>
      <c r="G343" s="15">
        <f t="shared" si="36"/>
        <v>0</v>
      </c>
      <c r="H343" s="15">
        <v>0.5</v>
      </c>
      <c r="I343" s="15">
        <f t="shared" si="37"/>
        <v>0</v>
      </c>
      <c r="J343" s="31" t="s">
        <v>1018</v>
      </c>
      <c r="K343" s="32" t="s">
        <v>1019</v>
      </c>
    </row>
    <row r="344" spans="1:11" ht="39.75" customHeight="1">
      <c r="A344" s="18" t="s">
        <v>1020</v>
      </c>
      <c r="B344" s="19" t="s">
        <v>42</v>
      </c>
      <c r="C344" s="20" t="s">
        <v>1021</v>
      </c>
      <c r="D344" s="21" t="s">
        <v>54</v>
      </c>
      <c r="E344" s="22">
        <v>130</v>
      </c>
      <c r="F344" s="23"/>
      <c r="G344" s="24">
        <f t="shared" si="36"/>
        <v>0</v>
      </c>
      <c r="H344" s="24">
        <v>0.5</v>
      </c>
      <c r="I344" s="24">
        <f t="shared" si="37"/>
        <v>0</v>
      </c>
      <c r="J344" s="25" t="s">
        <v>1022</v>
      </c>
      <c r="K344" s="26" t="s">
        <v>1023</v>
      </c>
    </row>
    <row r="345" spans="1:11" ht="39.75" customHeight="1">
      <c r="A345" s="27" t="s">
        <v>1024</v>
      </c>
      <c r="B345" s="19" t="s">
        <v>42</v>
      </c>
      <c r="C345" s="28" t="s">
        <v>43</v>
      </c>
      <c r="D345" s="29" t="s">
        <v>54</v>
      </c>
      <c r="E345" s="30">
        <v>36</v>
      </c>
      <c r="F345" s="23"/>
      <c r="G345" s="15">
        <f t="shared" si="36"/>
        <v>0</v>
      </c>
      <c r="H345" s="15">
        <v>0.35699999999999998</v>
      </c>
      <c r="I345" s="15">
        <f t="shared" si="37"/>
        <v>0</v>
      </c>
      <c r="J345" s="31" t="s">
        <v>1025</v>
      </c>
      <c r="K345" s="32" t="s">
        <v>1026</v>
      </c>
    </row>
    <row r="346" spans="1:11" ht="39.75" customHeight="1">
      <c r="A346" s="18" t="s">
        <v>1027</v>
      </c>
      <c r="B346" s="19" t="s">
        <v>42</v>
      </c>
      <c r="C346" s="20" t="s">
        <v>43</v>
      </c>
      <c r="D346" s="21" t="s">
        <v>54</v>
      </c>
      <c r="E346" s="22">
        <v>63</v>
      </c>
      <c r="F346" s="23"/>
      <c r="G346" s="24">
        <f t="shared" si="36"/>
        <v>0</v>
      </c>
      <c r="H346" s="24">
        <v>0.35699999999999998</v>
      </c>
      <c r="I346" s="24">
        <f t="shared" si="37"/>
        <v>0</v>
      </c>
      <c r="J346" s="25" t="s">
        <v>1028</v>
      </c>
      <c r="K346" s="26" t="s">
        <v>1029</v>
      </c>
    </row>
    <row r="347" spans="1:11" ht="39.75" customHeight="1">
      <c r="A347" s="27" t="s">
        <v>1030</v>
      </c>
      <c r="B347" s="19" t="s">
        <v>42</v>
      </c>
      <c r="C347" s="28" t="s">
        <v>64</v>
      </c>
      <c r="D347" s="29" t="s">
        <v>54</v>
      </c>
      <c r="E347" s="30">
        <v>82</v>
      </c>
      <c r="F347" s="23"/>
      <c r="G347" s="15">
        <f t="shared" si="36"/>
        <v>0</v>
      </c>
      <c r="H347" s="15">
        <v>0.5</v>
      </c>
      <c r="I347" s="15">
        <f t="shared" si="37"/>
        <v>0</v>
      </c>
      <c r="J347" s="31" t="s">
        <v>1031</v>
      </c>
      <c r="K347" s="32" t="s">
        <v>1032</v>
      </c>
    </row>
    <row r="348" spans="1:11" ht="39.75" customHeight="1">
      <c r="A348" s="18" t="s">
        <v>1033</v>
      </c>
      <c r="B348" s="19" t="s">
        <v>42</v>
      </c>
      <c r="C348" s="20" t="s">
        <v>64</v>
      </c>
      <c r="D348" s="21" t="s">
        <v>54</v>
      </c>
      <c r="E348" s="22">
        <v>97</v>
      </c>
      <c r="F348" s="23"/>
      <c r="G348" s="24">
        <f t="shared" si="36"/>
        <v>0</v>
      </c>
      <c r="H348" s="24">
        <v>0.5</v>
      </c>
      <c r="I348" s="24">
        <f t="shared" si="37"/>
        <v>0</v>
      </c>
      <c r="J348" s="25" t="s">
        <v>1034</v>
      </c>
      <c r="K348" s="26" t="s">
        <v>1035</v>
      </c>
    </row>
    <row r="349" spans="1:11" ht="45.75" customHeight="1">
      <c r="A349" s="27" t="s">
        <v>1036</v>
      </c>
      <c r="B349" s="19" t="s">
        <v>42</v>
      </c>
      <c r="C349" s="28" t="s">
        <v>43</v>
      </c>
      <c r="D349" s="29" t="s">
        <v>44</v>
      </c>
      <c r="E349" s="30">
        <v>35</v>
      </c>
      <c r="F349" s="23"/>
      <c r="G349" s="15">
        <f t="shared" si="36"/>
        <v>0</v>
      </c>
      <c r="H349" s="15">
        <v>0.1</v>
      </c>
      <c r="I349" s="15">
        <f t="shared" si="37"/>
        <v>0</v>
      </c>
      <c r="J349" s="31" t="s">
        <v>1037</v>
      </c>
      <c r="K349" s="32" t="s">
        <v>1038</v>
      </c>
    </row>
    <row r="350" spans="1:11" ht="39.75" customHeight="1">
      <c r="A350" s="18" t="s">
        <v>1039</v>
      </c>
      <c r="B350" s="19" t="s">
        <v>42</v>
      </c>
      <c r="C350" s="20" t="s">
        <v>43</v>
      </c>
      <c r="D350" s="21" t="s">
        <v>54</v>
      </c>
      <c r="E350" s="22">
        <v>44</v>
      </c>
      <c r="F350" s="23"/>
      <c r="G350" s="24">
        <f t="shared" si="36"/>
        <v>0</v>
      </c>
      <c r="H350" s="24">
        <v>0.35</v>
      </c>
      <c r="I350" s="24">
        <f t="shared" si="37"/>
        <v>0</v>
      </c>
      <c r="J350" s="25" t="s">
        <v>1040</v>
      </c>
      <c r="K350" s="26" t="s">
        <v>1041</v>
      </c>
    </row>
    <row r="351" spans="1:11" ht="45.75" customHeight="1">
      <c r="A351" s="27" t="s">
        <v>1042</v>
      </c>
      <c r="B351" s="19" t="s">
        <v>42</v>
      </c>
      <c r="C351" s="28" t="s">
        <v>43</v>
      </c>
      <c r="D351" s="29" t="s">
        <v>54</v>
      </c>
      <c r="E351" s="30">
        <v>48.7</v>
      </c>
      <c r="F351" s="23"/>
      <c r="G351" s="15">
        <f t="shared" si="36"/>
        <v>0</v>
      </c>
      <c r="H351" s="15">
        <v>0.35</v>
      </c>
      <c r="I351" s="15">
        <f t="shared" si="37"/>
        <v>0</v>
      </c>
      <c r="J351" s="31" t="s">
        <v>1043</v>
      </c>
      <c r="K351" s="32" t="s">
        <v>1044</v>
      </c>
    </row>
    <row r="352" spans="1:11" ht="39.75" customHeight="1">
      <c r="A352" s="18" t="s">
        <v>1045</v>
      </c>
      <c r="B352" s="19" t="s">
        <v>42</v>
      </c>
      <c r="C352" s="20" t="s">
        <v>43</v>
      </c>
      <c r="D352" s="21" t="s">
        <v>54</v>
      </c>
      <c r="E352" s="22">
        <v>64</v>
      </c>
      <c r="F352" s="23"/>
      <c r="G352" s="24">
        <f t="shared" si="36"/>
        <v>0</v>
      </c>
      <c r="H352" s="24">
        <v>0.35</v>
      </c>
      <c r="I352" s="24">
        <f t="shared" si="37"/>
        <v>0</v>
      </c>
      <c r="J352" s="25" t="s">
        <v>1046</v>
      </c>
      <c r="K352" s="26" t="s">
        <v>1047</v>
      </c>
    </row>
    <row r="353" spans="1:11" ht="18" customHeight="1">
      <c r="A353" s="8" t="s">
        <v>1048</v>
      </c>
      <c r="B353" s="8"/>
      <c r="C353" s="8"/>
      <c r="D353" s="8"/>
      <c r="E353" s="8"/>
      <c r="F353" s="8"/>
      <c r="G353" s="8"/>
      <c r="H353" s="8"/>
      <c r="I353" s="8"/>
      <c r="J353" s="8"/>
      <c r="K353" s="8"/>
    </row>
    <row r="354" spans="1:11" ht="25.5" customHeight="1">
      <c r="A354" s="33" t="s">
        <v>1049</v>
      </c>
      <c r="B354" s="14" t="s">
        <v>1050</v>
      </c>
      <c r="C354" s="28" t="s">
        <v>43</v>
      </c>
      <c r="D354" s="29" t="s">
        <v>1051</v>
      </c>
      <c r="E354" s="30">
        <v>0.12</v>
      </c>
      <c r="F354" s="23"/>
      <c r="G354" s="15">
        <f t="shared" ref="G354:G366" si="38">F354*E354</f>
        <v>0</v>
      </c>
      <c r="H354" s="15">
        <v>8.0000000000000002E-3</v>
      </c>
      <c r="I354" s="15">
        <f t="shared" ref="I354:I366" si="39">F354*H354</f>
        <v>0</v>
      </c>
      <c r="J354" s="31" t="s">
        <v>1052</v>
      </c>
      <c r="K354" s="32"/>
    </row>
    <row r="355" spans="1:11" ht="25.5" customHeight="1">
      <c r="A355" s="34" t="s">
        <v>1053</v>
      </c>
      <c r="B355" s="19" t="s">
        <v>42</v>
      </c>
      <c r="C355" s="20" t="s">
        <v>43</v>
      </c>
      <c r="D355" s="21" t="s">
        <v>1051</v>
      </c>
      <c r="E355" s="22">
        <v>0.28999999999999998</v>
      </c>
      <c r="F355" s="23"/>
      <c r="G355" s="24">
        <f t="shared" si="38"/>
        <v>0</v>
      </c>
      <c r="H355" s="24">
        <v>8.0000000000000002E-3</v>
      </c>
      <c r="I355" s="24">
        <f t="shared" si="39"/>
        <v>0</v>
      </c>
      <c r="J355" s="25" t="s">
        <v>1054</v>
      </c>
      <c r="K355" s="26"/>
    </row>
    <row r="356" spans="1:11" ht="25.5" customHeight="1">
      <c r="A356" s="33" t="s">
        <v>1055</v>
      </c>
      <c r="B356" s="19" t="s">
        <v>42</v>
      </c>
      <c r="C356" s="28" t="s">
        <v>43</v>
      </c>
      <c r="D356" s="29" t="s">
        <v>1051</v>
      </c>
      <c r="E356" s="30">
        <v>0.41</v>
      </c>
      <c r="F356" s="23"/>
      <c r="G356" s="15">
        <f t="shared" si="38"/>
        <v>0</v>
      </c>
      <c r="H356" s="15">
        <v>1.2E-2</v>
      </c>
      <c r="I356" s="15">
        <f t="shared" si="39"/>
        <v>0</v>
      </c>
      <c r="J356" s="31" t="s">
        <v>1056</v>
      </c>
      <c r="K356" s="32"/>
    </row>
    <row r="357" spans="1:11" ht="25.5" customHeight="1">
      <c r="A357" s="34" t="s">
        <v>1057</v>
      </c>
      <c r="B357" s="19" t="s">
        <v>42</v>
      </c>
      <c r="C357" s="20" t="s">
        <v>43</v>
      </c>
      <c r="D357" s="21" t="s">
        <v>297</v>
      </c>
      <c r="E357" s="22">
        <v>38</v>
      </c>
      <c r="F357" s="23"/>
      <c r="G357" s="24">
        <f t="shared" si="38"/>
        <v>0</v>
      </c>
      <c r="H357" s="24">
        <v>0.8</v>
      </c>
      <c r="I357" s="24">
        <f t="shared" si="39"/>
        <v>0</v>
      </c>
      <c r="J357" s="25" t="s">
        <v>1058</v>
      </c>
      <c r="K357" s="26"/>
    </row>
    <row r="358" spans="1:11" ht="25.5" customHeight="1">
      <c r="A358" s="33" t="s">
        <v>1059</v>
      </c>
      <c r="B358" s="19" t="s">
        <v>42</v>
      </c>
      <c r="C358" s="28" t="s">
        <v>43</v>
      </c>
      <c r="D358" s="29" t="s">
        <v>131</v>
      </c>
      <c r="E358" s="30">
        <v>13.3</v>
      </c>
      <c r="F358" s="23"/>
      <c r="G358" s="15">
        <f t="shared" si="38"/>
        <v>0</v>
      </c>
      <c r="H358" s="15">
        <v>0.45</v>
      </c>
      <c r="I358" s="15">
        <f t="shared" si="39"/>
        <v>0</v>
      </c>
      <c r="J358" s="31" t="s">
        <v>1060</v>
      </c>
      <c r="K358" s="32"/>
    </row>
    <row r="359" spans="1:11" ht="25.5" customHeight="1">
      <c r="A359" s="34" t="s">
        <v>1061</v>
      </c>
      <c r="B359" s="19" t="s">
        <v>42</v>
      </c>
      <c r="C359" s="20" t="s">
        <v>43</v>
      </c>
      <c r="D359" s="21" t="s">
        <v>131</v>
      </c>
      <c r="E359" s="22">
        <v>13.3</v>
      </c>
      <c r="F359" s="23"/>
      <c r="G359" s="24">
        <f t="shared" si="38"/>
        <v>0</v>
      </c>
      <c r="H359" s="24">
        <v>0.45</v>
      </c>
      <c r="I359" s="24">
        <f t="shared" si="39"/>
        <v>0</v>
      </c>
      <c r="J359" s="25" t="s">
        <v>1062</v>
      </c>
      <c r="K359" s="26"/>
    </row>
    <row r="360" spans="1:11" ht="27.75" customHeight="1">
      <c r="A360" s="33" t="s">
        <v>1063</v>
      </c>
      <c r="B360" s="19" t="s">
        <v>42</v>
      </c>
      <c r="C360" s="28" t="s">
        <v>43</v>
      </c>
      <c r="D360" s="29" t="s">
        <v>297</v>
      </c>
      <c r="E360" s="30">
        <v>38</v>
      </c>
      <c r="F360" s="23"/>
      <c r="G360" s="15">
        <f t="shared" si="38"/>
        <v>0</v>
      </c>
      <c r="H360" s="15">
        <v>0.7</v>
      </c>
      <c r="I360" s="15">
        <f t="shared" si="39"/>
        <v>0</v>
      </c>
      <c r="J360" s="31" t="s">
        <v>1064</v>
      </c>
      <c r="K360" s="32"/>
    </row>
    <row r="361" spans="1:11" ht="27.75" customHeight="1">
      <c r="A361" s="34" t="s">
        <v>1065</v>
      </c>
      <c r="B361" s="19" t="s">
        <v>42</v>
      </c>
      <c r="C361" s="20" t="s">
        <v>43</v>
      </c>
      <c r="D361" s="21" t="s">
        <v>297</v>
      </c>
      <c r="E361" s="22">
        <v>47</v>
      </c>
      <c r="F361" s="23"/>
      <c r="G361" s="24">
        <f t="shared" si="38"/>
        <v>0</v>
      </c>
      <c r="H361" s="24">
        <v>0.9</v>
      </c>
      <c r="I361" s="24">
        <f t="shared" si="39"/>
        <v>0</v>
      </c>
      <c r="J361" s="25" t="s">
        <v>1066</v>
      </c>
      <c r="K361" s="26"/>
    </row>
    <row r="362" spans="1:11" ht="27.75" customHeight="1">
      <c r="A362" s="33" t="s">
        <v>1067</v>
      </c>
      <c r="B362" s="19" t="s">
        <v>42</v>
      </c>
      <c r="C362" s="28" t="s">
        <v>43</v>
      </c>
      <c r="D362" s="29" t="s">
        <v>297</v>
      </c>
      <c r="E362" s="30">
        <v>55</v>
      </c>
      <c r="F362" s="23"/>
      <c r="G362" s="15">
        <f t="shared" si="38"/>
        <v>0</v>
      </c>
      <c r="H362" s="15">
        <v>1</v>
      </c>
      <c r="I362" s="15">
        <f t="shared" si="39"/>
        <v>0</v>
      </c>
      <c r="J362" s="31" t="s">
        <v>1068</v>
      </c>
      <c r="K362" s="32"/>
    </row>
    <row r="363" spans="1:11" ht="25.5" customHeight="1">
      <c r="A363" s="34" t="s">
        <v>1069</v>
      </c>
      <c r="B363" s="19" t="s">
        <v>42</v>
      </c>
      <c r="C363" s="20" t="s">
        <v>43</v>
      </c>
      <c r="D363" s="21" t="s">
        <v>297</v>
      </c>
      <c r="E363" s="22">
        <v>59</v>
      </c>
      <c r="F363" s="23"/>
      <c r="G363" s="24">
        <f t="shared" si="38"/>
        <v>0</v>
      </c>
      <c r="H363" s="24">
        <v>1</v>
      </c>
      <c r="I363" s="24">
        <f t="shared" si="39"/>
        <v>0</v>
      </c>
      <c r="J363" s="25" t="s">
        <v>1070</v>
      </c>
      <c r="K363" s="26"/>
    </row>
    <row r="364" spans="1:11" ht="25.5" customHeight="1">
      <c r="A364" s="33" t="s">
        <v>1071</v>
      </c>
      <c r="B364" s="19" t="s">
        <v>42</v>
      </c>
      <c r="C364" s="28" t="s">
        <v>43</v>
      </c>
      <c r="D364" s="29" t="s">
        <v>297</v>
      </c>
      <c r="E364" s="30">
        <v>59</v>
      </c>
      <c r="F364" s="23"/>
      <c r="G364" s="15">
        <f t="shared" si="38"/>
        <v>0</v>
      </c>
      <c r="H364" s="15">
        <v>1</v>
      </c>
      <c r="I364" s="15">
        <f t="shared" si="39"/>
        <v>0</v>
      </c>
      <c r="J364" s="31" t="s">
        <v>1072</v>
      </c>
      <c r="K364" s="32"/>
    </row>
    <row r="365" spans="1:11" ht="25.5" customHeight="1">
      <c r="A365" s="34" t="s">
        <v>1073</v>
      </c>
      <c r="B365" s="19" t="s">
        <v>42</v>
      </c>
      <c r="C365" s="20" t="s">
        <v>43</v>
      </c>
      <c r="D365" s="21" t="s">
        <v>297</v>
      </c>
      <c r="E365" s="22">
        <v>42</v>
      </c>
      <c r="F365" s="23"/>
      <c r="G365" s="24">
        <f t="shared" si="38"/>
        <v>0</v>
      </c>
      <c r="H365" s="24">
        <v>1</v>
      </c>
      <c r="I365" s="24">
        <f t="shared" si="39"/>
        <v>0</v>
      </c>
      <c r="J365" s="25" t="s">
        <v>1074</v>
      </c>
      <c r="K365" s="26"/>
    </row>
    <row r="366" spans="1:11" ht="25.5" customHeight="1">
      <c r="A366" s="33" t="s">
        <v>1075</v>
      </c>
      <c r="B366" s="19" t="s">
        <v>42</v>
      </c>
      <c r="C366" s="28" t="s">
        <v>43</v>
      </c>
      <c r="D366" s="29" t="s">
        <v>297</v>
      </c>
      <c r="E366" s="30">
        <v>42</v>
      </c>
      <c r="F366" s="23"/>
      <c r="G366" s="15">
        <f t="shared" si="38"/>
        <v>0</v>
      </c>
      <c r="H366" s="15">
        <v>1</v>
      </c>
      <c r="I366" s="15">
        <f t="shared" si="39"/>
        <v>0</v>
      </c>
      <c r="J366" s="31" t="s">
        <v>1076</v>
      </c>
      <c r="K366" s="32"/>
    </row>
  </sheetData>
  <autoFilter ref="A3:K366" xr:uid="{00000000-0009-0000-0000-000001000000}"/>
  <mergeCells count="29">
    <mergeCell ref="A306:K306"/>
    <mergeCell ref="A326:K326"/>
    <mergeCell ref="A340:K340"/>
    <mergeCell ref="A353:K353"/>
    <mergeCell ref="A257:K257"/>
    <mergeCell ref="A269:K269"/>
    <mergeCell ref="A273:K273"/>
    <mergeCell ref="A285:K285"/>
    <mergeCell ref="A305:K305"/>
    <mergeCell ref="A154:K154"/>
    <mergeCell ref="A165:K165"/>
    <mergeCell ref="A173:K173"/>
    <mergeCell ref="A200:K200"/>
    <mergeCell ref="A240:K240"/>
    <mergeCell ref="A89:K89"/>
    <mergeCell ref="A95:K95"/>
    <mergeCell ref="A108:K108"/>
    <mergeCell ref="A115:K115"/>
    <mergeCell ref="A116:K116"/>
    <mergeCell ref="A5:K5"/>
    <mergeCell ref="A25:K25"/>
    <mergeCell ref="A33:K33"/>
    <mergeCell ref="A62:K62"/>
    <mergeCell ref="A80:K80"/>
    <mergeCell ref="J1:K1"/>
    <mergeCell ref="A2:D2"/>
    <mergeCell ref="E2:F2"/>
    <mergeCell ref="G2:K2"/>
    <mergeCell ref="A4:K4"/>
  </mergeCells>
  <hyperlinks>
    <hyperlink ref="B6" r:id="rId1" xr:uid="{00000000-0004-0000-0100-000000000000}"/>
    <hyperlink ref="B7" r:id="rId2" xr:uid="{00000000-0004-0000-0100-000001000000}"/>
    <hyperlink ref="B8" r:id="rId3" xr:uid="{00000000-0004-0000-0100-000002000000}"/>
    <hyperlink ref="B9" r:id="rId4" xr:uid="{00000000-0004-0000-0100-000003000000}"/>
    <hyperlink ref="B10" r:id="rId5" xr:uid="{00000000-0004-0000-0100-000004000000}"/>
    <hyperlink ref="B11" r:id="rId6" xr:uid="{00000000-0004-0000-0100-000005000000}"/>
    <hyperlink ref="B12" r:id="rId7" xr:uid="{00000000-0004-0000-0100-000006000000}"/>
    <hyperlink ref="B13" r:id="rId8" xr:uid="{00000000-0004-0000-0100-000007000000}"/>
    <hyperlink ref="B14" r:id="rId9" xr:uid="{00000000-0004-0000-0100-000008000000}"/>
    <hyperlink ref="B15" r:id="rId10" xr:uid="{00000000-0004-0000-0100-000009000000}"/>
    <hyperlink ref="B16" r:id="rId11" xr:uid="{00000000-0004-0000-0100-00000A000000}"/>
    <hyperlink ref="B17" r:id="rId12" xr:uid="{00000000-0004-0000-0100-00000B000000}"/>
    <hyperlink ref="B18" r:id="rId13" xr:uid="{00000000-0004-0000-0100-00000C000000}"/>
    <hyperlink ref="B19" r:id="rId14" xr:uid="{00000000-0004-0000-0100-00000D000000}"/>
    <hyperlink ref="B20" r:id="rId15" xr:uid="{00000000-0004-0000-0100-00000E000000}"/>
    <hyperlink ref="B21" r:id="rId16" xr:uid="{00000000-0004-0000-0100-00000F000000}"/>
    <hyperlink ref="B22" r:id="rId17" xr:uid="{00000000-0004-0000-0100-000010000000}"/>
    <hyperlink ref="B23" r:id="rId18" xr:uid="{00000000-0004-0000-0100-000011000000}"/>
    <hyperlink ref="B24" r:id="rId19" xr:uid="{00000000-0004-0000-0100-000012000000}"/>
    <hyperlink ref="B26" r:id="rId20" xr:uid="{00000000-0004-0000-0100-000013000000}"/>
    <hyperlink ref="B27" r:id="rId21" xr:uid="{00000000-0004-0000-0100-000014000000}"/>
    <hyperlink ref="B28" r:id="rId22" xr:uid="{00000000-0004-0000-0100-000015000000}"/>
    <hyperlink ref="B29" r:id="rId23" xr:uid="{00000000-0004-0000-0100-000016000000}"/>
    <hyperlink ref="B30" r:id="rId24" xr:uid="{00000000-0004-0000-0100-000017000000}"/>
    <hyperlink ref="B31" r:id="rId25" xr:uid="{00000000-0004-0000-0100-000018000000}"/>
    <hyperlink ref="B32" r:id="rId26" xr:uid="{00000000-0004-0000-0100-000019000000}"/>
    <hyperlink ref="B34" r:id="rId27" xr:uid="{00000000-0004-0000-0100-00001A000000}"/>
    <hyperlink ref="B35" r:id="rId28" xr:uid="{00000000-0004-0000-0100-00001B000000}"/>
    <hyperlink ref="B36" r:id="rId29" xr:uid="{00000000-0004-0000-0100-00001C000000}"/>
    <hyperlink ref="B37" r:id="rId30" xr:uid="{00000000-0004-0000-0100-00001D000000}"/>
    <hyperlink ref="B38" r:id="rId31" xr:uid="{00000000-0004-0000-0100-00001E000000}"/>
    <hyperlink ref="B39" r:id="rId32" xr:uid="{00000000-0004-0000-0100-00001F000000}"/>
    <hyperlink ref="B40" r:id="rId33" xr:uid="{00000000-0004-0000-0100-000020000000}"/>
    <hyperlink ref="B41" r:id="rId34" xr:uid="{00000000-0004-0000-0100-000021000000}"/>
    <hyperlink ref="B42" r:id="rId35" xr:uid="{00000000-0004-0000-0100-000022000000}"/>
    <hyperlink ref="B43" r:id="rId36" xr:uid="{00000000-0004-0000-0100-000023000000}"/>
    <hyperlink ref="B44" r:id="rId37" xr:uid="{00000000-0004-0000-0100-000024000000}"/>
    <hyperlink ref="B45" r:id="rId38" xr:uid="{00000000-0004-0000-0100-000025000000}"/>
    <hyperlink ref="B46" r:id="rId39" xr:uid="{00000000-0004-0000-0100-000026000000}"/>
    <hyperlink ref="B47" r:id="rId40" xr:uid="{00000000-0004-0000-0100-000027000000}"/>
    <hyperlink ref="B48" r:id="rId41" xr:uid="{00000000-0004-0000-0100-000028000000}"/>
    <hyperlink ref="B49" r:id="rId42" xr:uid="{00000000-0004-0000-0100-000029000000}"/>
    <hyperlink ref="B50" r:id="rId43" xr:uid="{00000000-0004-0000-0100-00002A000000}"/>
    <hyperlink ref="B51" r:id="rId44" xr:uid="{00000000-0004-0000-0100-00002B000000}"/>
    <hyperlink ref="B52" r:id="rId45" xr:uid="{00000000-0004-0000-0100-00002C000000}"/>
    <hyperlink ref="B53" r:id="rId46" xr:uid="{00000000-0004-0000-0100-00002D000000}"/>
    <hyperlink ref="B54" r:id="rId47" xr:uid="{00000000-0004-0000-0100-00002E000000}"/>
    <hyperlink ref="B55" r:id="rId48" xr:uid="{00000000-0004-0000-0100-00002F000000}"/>
    <hyperlink ref="B56" r:id="rId49" xr:uid="{00000000-0004-0000-0100-000030000000}"/>
    <hyperlink ref="B57" r:id="rId50" xr:uid="{00000000-0004-0000-0100-000031000000}"/>
    <hyperlink ref="B58" r:id="rId51" xr:uid="{00000000-0004-0000-0100-000032000000}"/>
    <hyperlink ref="B59" r:id="rId52" xr:uid="{00000000-0004-0000-0100-000033000000}"/>
    <hyperlink ref="B60" r:id="rId53" xr:uid="{00000000-0004-0000-0100-000034000000}"/>
    <hyperlink ref="B61" r:id="rId54" xr:uid="{00000000-0004-0000-0100-000035000000}"/>
    <hyperlink ref="B63" r:id="rId55" xr:uid="{00000000-0004-0000-0100-000036000000}"/>
    <hyperlink ref="B64" r:id="rId56" xr:uid="{00000000-0004-0000-0100-000037000000}"/>
    <hyperlink ref="B65" r:id="rId57" xr:uid="{00000000-0004-0000-0100-000038000000}"/>
    <hyperlink ref="B66" r:id="rId58" xr:uid="{00000000-0004-0000-0100-000039000000}"/>
    <hyperlink ref="B67" r:id="rId59" xr:uid="{00000000-0004-0000-0100-00003A000000}"/>
    <hyperlink ref="B68" r:id="rId60" xr:uid="{00000000-0004-0000-0100-00003B000000}"/>
    <hyperlink ref="B69" r:id="rId61" xr:uid="{00000000-0004-0000-0100-00003C000000}"/>
    <hyperlink ref="B70" r:id="rId62" xr:uid="{00000000-0004-0000-0100-00003D000000}"/>
    <hyperlink ref="B71" r:id="rId63" xr:uid="{00000000-0004-0000-0100-00003E000000}"/>
    <hyperlink ref="B72" r:id="rId64" xr:uid="{00000000-0004-0000-0100-00003F000000}"/>
    <hyperlink ref="B73" r:id="rId65" xr:uid="{00000000-0004-0000-0100-000040000000}"/>
    <hyperlink ref="B74" r:id="rId66" xr:uid="{00000000-0004-0000-0100-000041000000}"/>
    <hyperlink ref="B75" r:id="rId67" xr:uid="{00000000-0004-0000-0100-000042000000}"/>
    <hyperlink ref="B76" r:id="rId68" xr:uid="{00000000-0004-0000-0100-000043000000}"/>
    <hyperlink ref="B77" r:id="rId69" xr:uid="{00000000-0004-0000-0100-000044000000}"/>
    <hyperlink ref="B78" r:id="rId70" xr:uid="{00000000-0004-0000-0100-000045000000}"/>
    <hyperlink ref="B79" r:id="rId71" xr:uid="{00000000-0004-0000-0100-000046000000}"/>
    <hyperlink ref="B81" r:id="rId72" xr:uid="{00000000-0004-0000-0100-000047000000}"/>
    <hyperlink ref="B82" r:id="rId73" xr:uid="{00000000-0004-0000-0100-000048000000}"/>
    <hyperlink ref="B83" r:id="rId74" xr:uid="{00000000-0004-0000-0100-000049000000}"/>
    <hyperlink ref="B84" r:id="rId75" xr:uid="{00000000-0004-0000-0100-00004A000000}"/>
    <hyperlink ref="B85" r:id="rId76" xr:uid="{00000000-0004-0000-0100-00004B000000}"/>
    <hyperlink ref="B86" r:id="rId77" xr:uid="{00000000-0004-0000-0100-00004C000000}"/>
    <hyperlink ref="B87" r:id="rId78" xr:uid="{00000000-0004-0000-0100-00004D000000}"/>
    <hyperlink ref="B88" r:id="rId79" xr:uid="{00000000-0004-0000-0100-00004E000000}"/>
    <hyperlink ref="B90" r:id="rId80" xr:uid="{00000000-0004-0000-0100-00004F000000}"/>
    <hyperlink ref="B91" r:id="rId81" xr:uid="{00000000-0004-0000-0100-000050000000}"/>
    <hyperlink ref="B92" r:id="rId82" xr:uid="{00000000-0004-0000-0100-000051000000}"/>
    <hyperlink ref="B93" r:id="rId83" xr:uid="{00000000-0004-0000-0100-000052000000}"/>
    <hyperlink ref="B94" r:id="rId84" xr:uid="{00000000-0004-0000-0100-000053000000}"/>
    <hyperlink ref="B96" r:id="rId85" xr:uid="{00000000-0004-0000-0100-000054000000}"/>
    <hyperlink ref="B97" r:id="rId86" xr:uid="{00000000-0004-0000-0100-000055000000}"/>
    <hyperlink ref="B98" r:id="rId87" xr:uid="{00000000-0004-0000-0100-000056000000}"/>
    <hyperlink ref="B99" r:id="rId88" xr:uid="{00000000-0004-0000-0100-000057000000}"/>
    <hyperlink ref="B100" r:id="rId89" xr:uid="{00000000-0004-0000-0100-000058000000}"/>
    <hyperlink ref="B101" r:id="rId90" xr:uid="{00000000-0004-0000-0100-000059000000}"/>
    <hyperlink ref="B102" r:id="rId91" xr:uid="{00000000-0004-0000-0100-00005A000000}"/>
    <hyperlink ref="B103" r:id="rId92" xr:uid="{00000000-0004-0000-0100-00005B000000}"/>
    <hyperlink ref="B104" r:id="rId93" xr:uid="{00000000-0004-0000-0100-00005C000000}"/>
    <hyperlink ref="B105" r:id="rId94" xr:uid="{00000000-0004-0000-0100-00005D000000}"/>
    <hyperlink ref="B106" r:id="rId95" xr:uid="{00000000-0004-0000-0100-00005E000000}"/>
    <hyperlink ref="B107" r:id="rId96" xr:uid="{00000000-0004-0000-0100-00005F000000}"/>
    <hyperlink ref="B109" r:id="rId97" xr:uid="{00000000-0004-0000-0100-000060000000}"/>
    <hyperlink ref="B110" r:id="rId98" xr:uid="{00000000-0004-0000-0100-000061000000}"/>
    <hyperlink ref="B111" r:id="rId99" xr:uid="{00000000-0004-0000-0100-000062000000}"/>
    <hyperlink ref="B112" r:id="rId100" xr:uid="{00000000-0004-0000-0100-000063000000}"/>
    <hyperlink ref="B113" r:id="rId101" xr:uid="{00000000-0004-0000-0100-000064000000}"/>
    <hyperlink ref="B114" r:id="rId102" xr:uid="{00000000-0004-0000-0100-000065000000}"/>
    <hyperlink ref="B117" r:id="rId103" xr:uid="{00000000-0004-0000-0100-000066000000}"/>
    <hyperlink ref="B118" r:id="rId104" xr:uid="{00000000-0004-0000-0100-000067000000}"/>
    <hyperlink ref="B119" r:id="rId105" xr:uid="{00000000-0004-0000-0100-000068000000}"/>
    <hyperlink ref="B120" r:id="rId106" xr:uid="{00000000-0004-0000-0100-000069000000}"/>
    <hyperlink ref="B121" r:id="rId107" xr:uid="{00000000-0004-0000-0100-00006A000000}"/>
    <hyperlink ref="B122" r:id="rId108" xr:uid="{00000000-0004-0000-0100-00006B000000}"/>
    <hyperlink ref="B123" r:id="rId109" xr:uid="{00000000-0004-0000-0100-00006C000000}"/>
    <hyperlink ref="B124" r:id="rId110" xr:uid="{00000000-0004-0000-0100-00006D000000}"/>
    <hyperlink ref="B125" r:id="rId111" xr:uid="{00000000-0004-0000-0100-00006E000000}"/>
    <hyperlink ref="B126" r:id="rId112" xr:uid="{00000000-0004-0000-0100-00006F000000}"/>
    <hyperlink ref="B127" r:id="rId113" xr:uid="{00000000-0004-0000-0100-000070000000}"/>
    <hyperlink ref="B128" r:id="rId114" xr:uid="{00000000-0004-0000-0100-000071000000}"/>
    <hyperlink ref="B129" r:id="rId115" xr:uid="{00000000-0004-0000-0100-000072000000}"/>
    <hyperlink ref="B130" r:id="rId116" xr:uid="{00000000-0004-0000-0100-000073000000}"/>
    <hyperlink ref="B131" r:id="rId117" xr:uid="{00000000-0004-0000-0100-000074000000}"/>
    <hyperlink ref="B132" r:id="rId118" xr:uid="{00000000-0004-0000-0100-000075000000}"/>
    <hyperlink ref="B133" r:id="rId119" xr:uid="{00000000-0004-0000-0100-000076000000}"/>
    <hyperlink ref="B134" r:id="rId120" xr:uid="{00000000-0004-0000-0100-000077000000}"/>
    <hyperlink ref="B135" r:id="rId121" xr:uid="{00000000-0004-0000-0100-000078000000}"/>
    <hyperlink ref="B136" r:id="rId122" xr:uid="{00000000-0004-0000-0100-000079000000}"/>
    <hyperlink ref="B137" r:id="rId123" xr:uid="{00000000-0004-0000-0100-00007A000000}"/>
    <hyperlink ref="B138" r:id="rId124" xr:uid="{00000000-0004-0000-0100-00007B000000}"/>
    <hyperlink ref="B139" r:id="rId125" xr:uid="{00000000-0004-0000-0100-00007C000000}"/>
    <hyperlink ref="B140" r:id="rId126" xr:uid="{00000000-0004-0000-0100-00007D000000}"/>
    <hyperlink ref="B141" r:id="rId127" xr:uid="{00000000-0004-0000-0100-00007E000000}"/>
    <hyperlink ref="B142" r:id="rId128" xr:uid="{00000000-0004-0000-0100-00007F000000}"/>
    <hyperlink ref="B143" r:id="rId129" xr:uid="{00000000-0004-0000-0100-000080000000}"/>
    <hyperlink ref="B144" r:id="rId130" xr:uid="{00000000-0004-0000-0100-000081000000}"/>
    <hyperlink ref="B145" r:id="rId131" xr:uid="{00000000-0004-0000-0100-000082000000}"/>
    <hyperlink ref="B146" r:id="rId132" xr:uid="{00000000-0004-0000-0100-000083000000}"/>
    <hyperlink ref="B147" r:id="rId133" xr:uid="{00000000-0004-0000-0100-000084000000}"/>
    <hyperlink ref="B148" r:id="rId134" xr:uid="{00000000-0004-0000-0100-000085000000}"/>
    <hyperlink ref="B149" r:id="rId135" xr:uid="{00000000-0004-0000-0100-000086000000}"/>
    <hyperlink ref="B150" r:id="rId136" xr:uid="{00000000-0004-0000-0100-000087000000}"/>
    <hyperlink ref="B151" r:id="rId137" xr:uid="{00000000-0004-0000-0100-000088000000}"/>
    <hyperlink ref="B152" r:id="rId138" xr:uid="{00000000-0004-0000-0100-000089000000}"/>
    <hyperlink ref="B153" r:id="rId139" xr:uid="{00000000-0004-0000-0100-00008A000000}"/>
    <hyperlink ref="B155" r:id="rId140" xr:uid="{00000000-0004-0000-0100-00008B000000}"/>
    <hyperlink ref="B156" r:id="rId141" xr:uid="{00000000-0004-0000-0100-00008C000000}"/>
    <hyperlink ref="B157" r:id="rId142" xr:uid="{00000000-0004-0000-0100-00008D000000}"/>
    <hyperlink ref="B158" r:id="rId143" xr:uid="{00000000-0004-0000-0100-00008E000000}"/>
    <hyperlink ref="B159" r:id="rId144" xr:uid="{00000000-0004-0000-0100-00008F000000}"/>
    <hyperlink ref="B160" r:id="rId145" xr:uid="{00000000-0004-0000-0100-000090000000}"/>
    <hyperlink ref="B161" r:id="rId146" xr:uid="{00000000-0004-0000-0100-000091000000}"/>
    <hyperlink ref="B162" r:id="rId147" xr:uid="{00000000-0004-0000-0100-000092000000}"/>
    <hyperlink ref="B163" r:id="rId148" xr:uid="{00000000-0004-0000-0100-000093000000}"/>
    <hyperlink ref="B164" r:id="rId149" xr:uid="{00000000-0004-0000-0100-000094000000}"/>
    <hyperlink ref="B166" r:id="rId150" xr:uid="{00000000-0004-0000-0100-000095000000}"/>
    <hyperlink ref="B167" r:id="rId151" xr:uid="{00000000-0004-0000-0100-000096000000}"/>
    <hyperlink ref="B168" r:id="rId152" xr:uid="{00000000-0004-0000-0100-000097000000}"/>
    <hyperlink ref="B169" r:id="rId153" xr:uid="{00000000-0004-0000-0100-000098000000}"/>
    <hyperlink ref="B170" r:id="rId154" xr:uid="{00000000-0004-0000-0100-000099000000}"/>
    <hyperlink ref="B171" r:id="rId155" xr:uid="{00000000-0004-0000-0100-00009A000000}"/>
    <hyperlink ref="B172" r:id="rId156" xr:uid="{00000000-0004-0000-0100-00009B000000}"/>
    <hyperlink ref="B174" r:id="rId157" xr:uid="{00000000-0004-0000-0100-00009C000000}"/>
    <hyperlink ref="B175" r:id="rId158" xr:uid="{00000000-0004-0000-0100-00009D000000}"/>
    <hyperlink ref="B176" r:id="rId159" xr:uid="{00000000-0004-0000-0100-00009E000000}"/>
    <hyperlink ref="B177" r:id="rId160" xr:uid="{00000000-0004-0000-0100-00009F000000}"/>
    <hyperlink ref="B178" r:id="rId161" xr:uid="{00000000-0004-0000-0100-0000A0000000}"/>
    <hyperlink ref="B179" r:id="rId162" xr:uid="{00000000-0004-0000-0100-0000A1000000}"/>
    <hyperlink ref="B180" r:id="rId163" xr:uid="{00000000-0004-0000-0100-0000A2000000}"/>
    <hyperlink ref="B181" r:id="rId164" xr:uid="{00000000-0004-0000-0100-0000A3000000}"/>
    <hyperlink ref="B182" r:id="rId165" xr:uid="{00000000-0004-0000-0100-0000A4000000}"/>
    <hyperlink ref="B183" r:id="rId166" xr:uid="{00000000-0004-0000-0100-0000A5000000}"/>
    <hyperlink ref="B184" r:id="rId167" xr:uid="{00000000-0004-0000-0100-0000A6000000}"/>
    <hyperlink ref="B185" r:id="rId168" xr:uid="{00000000-0004-0000-0100-0000A7000000}"/>
    <hyperlink ref="B186" r:id="rId169" xr:uid="{00000000-0004-0000-0100-0000A8000000}"/>
    <hyperlink ref="B187" r:id="rId170" xr:uid="{00000000-0004-0000-0100-0000A9000000}"/>
    <hyperlink ref="B188" r:id="rId171" xr:uid="{00000000-0004-0000-0100-0000AA000000}"/>
    <hyperlink ref="B189" r:id="rId172" xr:uid="{00000000-0004-0000-0100-0000AB000000}"/>
    <hyperlink ref="B190" r:id="rId173" xr:uid="{00000000-0004-0000-0100-0000AC000000}"/>
    <hyperlink ref="B191" r:id="rId174" xr:uid="{00000000-0004-0000-0100-0000AD000000}"/>
    <hyperlink ref="B192" r:id="rId175" xr:uid="{00000000-0004-0000-0100-0000AE000000}"/>
    <hyperlink ref="B193" r:id="rId176" xr:uid="{00000000-0004-0000-0100-0000AF000000}"/>
    <hyperlink ref="B194" r:id="rId177" xr:uid="{00000000-0004-0000-0100-0000B0000000}"/>
    <hyperlink ref="B195" r:id="rId178" xr:uid="{00000000-0004-0000-0100-0000B1000000}"/>
    <hyperlink ref="B196" r:id="rId179" xr:uid="{00000000-0004-0000-0100-0000B2000000}"/>
    <hyperlink ref="B197" r:id="rId180" xr:uid="{00000000-0004-0000-0100-0000B3000000}"/>
    <hyperlink ref="B198" r:id="rId181" xr:uid="{00000000-0004-0000-0100-0000B4000000}"/>
    <hyperlink ref="B199" r:id="rId182" xr:uid="{00000000-0004-0000-0100-0000B5000000}"/>
    <hyperlink ref="B201" r:id="rId183" xr:uid="{00000000-0004-0000-0100-0000B6000000}"/>
    <hyperlink ref="B202" r:id="rId184" xr:uid="{00000000-0004-0000-0100-0000B7000000}"/>
    <hyperlink ref="B203" r:id="rId185" xr:uid="{00000000-0004-0000-0100-0000B8000000}"/>
    <hyperlink ref="B204" r:id="rId186" xr:uid="{00000000-0004-0000-0100-0000B9000000}"/>
    <hyperlink ref="B205" r:id="rId187" xr:uid="{00000000-0004-0000-0100-0000BA000000}"/>
    <hyperlink ref="B206" r:id="rId188" xr:uid="{00000000-0004-0000-0100-0000BB000000}"/>
    <hyperlink ref="B207" r:id="rId189" xr:uid="{00000000-0004-0000-0100-0000BC000000}"/>
    <hyperlink ref="B208" r:id="rId190" xr:uid="{00000000-0004-0000-0100-0000BD000000}"/>
    <hyperlink ref="B209" r:id="rId191" xr:uid="{00000000-0004-0000-0100-0000BE000000}"/>
    <hyperlink ref="B210" r:id="rId192" xr:uid="{00000000-0004-0000-0100-0000BF000000}"/>
    <hyperlink ref="B211" r:id="rId193" xr:uid="{00000000-0004-0000-0100-0000C0000000}"/>
    <hyperlink ref="B212" r:id="rId194" xr:uid="{00000000-0004-0000-0100-0000C1000000}"/>
    <hyperlink ref="B213" r:id="rId195" xr:uid="{00000000-0004-0000-0100-0000C2000000}"/>
    <hyperlink ref="B214" r:id="rId196" xr:uid="{00000000-0004-0000-0100-0000C3000000}"/>
    <hyperlink ref="B215" r:id="rId197" xr:uid="{00000000-0004-0000-0100-0000C4000000}"/>
    <hyperlink ref="B216" r:id="rId198" xr:uid="{00000000-0004-0000-0100-0000C5000000}"/>
    <hyperlink ref="B217" r:id="rId199" xr:uid="{00000000-0004-0000-0100-0000C6000000}"/>
    <hyperlink ref="B218" r:id="rId200" xr:uid="{00000000-0004-0000-0100-0000C7000000}"/>
    <hyperlink ref="B219" r:id="rId201" xr:uid="{00000000-0004-0000-0100-0000C8000000}"/>
    <hyperlink ref="B220" r:id="rId202" xr:uid="{00000000-0004-0000-0100-0000C9000000}"/>
    <hyperlink ref="B221" r:id="rId203" xr:uid="{00000000-0004-0000-0100-0000CA000000}"/>
    <hyperlink ref="B222" r:id="rId204" xr:uid="{00000000-0004-0000-0100-0000CB000000}"/>
    <hyperlink ref="B223" r:id="rId205" xr:uid="{00000000-0004-0000-0100-0000CC000000}"/>
    <hyperlink ref="B224" r:id="rId206" xr:uid="{00000000-0004-0000-0100-0000CD000000}"/>
    <hyperlink ref="B225" r:id="rId207" xr:uid="{00000000-0004-0000-0100-0000CE000000}"/>
    <hyperlink ref="B226" r:id="rId208" xr:uid="{00000000-0004-0000-0100-0000CF000000}"/>
    <hyperlink ref="B227" r:id="rId209" xr:uid="{00000000-0004-0000-0100-0000D0000000}"/>
    <hyperlink ref="B228" r:id="rId210" xr:uid="{00000000-0004-0000-0100-0000D1000000}"/>
    <hyperlink ref="B229" r:id="rId211" xr:uid="{00000000-0004-0000-0100-0000D2000000}"/>
    <hyperlink ref="B230" r:id="rId212" xr:uid="{00000000-0004-0000-0100-0000D3000000}"/>
    <hyperlink ref="B231" r:id="rId213" xr:uid="{00000000-0004-0000-0100-0000D4000000}"/>
    <hyperlink ref="B232" r:id="rId214" xr:uid="{00000000-0004-0000-0100-0000D5000000}"/>
    <hyperlink ref="B233" r:id="rId215" xr:uid="{00000000-0004-0000-0100-0000D6000000}"/>
    <hyperlink ref="B234" r:id="rId216" xr:uid="{00000000-0004-0000-0100-0000D7000000}"/>
    <hyperlink ref="B235" r:id="rId217" xr:uid="{00000000-0004-0000-0100-0000D8000000}"/>
    <hyperlink ref="B236" r:id="rId218" xr:uid="{00000000-0004-0000-0100-0000D9000000}"/>
    <hyperlink ref="B237" r:id="rId219" xr:uid="{00000000-0004-0000-0100-0000DA000000}"/>
    <hyperlink ref="B238" r:id="rId220" xr:uid="{00000000-0004-0000-0100-0000DB000000}"/>
    <hyperlink ref="B239" r:id="rId221" xr:uid="{00000000-0004-0000-0100-0000DC000000}"/>
    <hyperlink ref="B241" r:id="rId222" xr:uid="{00000000-0004-0000-0100-0000DD000000}"/>
    <hyperlink ref="B242" r:id="rId223" xr:uid="{00000000-0004-0000-0100-0000DE000000}"/>
    <hyperlink ref="B243" r:id="rId224" xr:uid="{00000000-0004-0000-0100-0000DF000000}"/>
    <hyperlink ref="B244" r:id="rId225" xr:uid="{00000000-0004-0000-0100-0000E0000000}"/>
    <hyperlink ref="B245" r:id="rId226" xr:uid="{00000000-0004-0000-0100-0000E1000000}"/>
    <hyperlink ref="B246" r:id="rId227" xr:uid="{00000000-0004-0000-0100-0000E2000000}"/>
    <hyperlink ref="B247" r:id="rId228" xr:uid="{00000000-0004-0000-0100-0000E3000000}"/>
    <hyperlink ref="B248" r:id="rId229" xr:uid="{00000000-0004-0000-0100-0000E4000000}"/>
    <hyperlink ref="B249" r:id="rId230" xr:uid="{00000000-0004-0000-0100-0000E5000000}"/>
    <hyperlink ref="B250" r:id="rId231" xr:uid="{00000000-0004-0000-0100-0000E6000000}"/>
    <hyperlink ref="B251" r:id="rId232" xr:uid="{00000000-0004-0000-0100-0000E7000000}"/>
    <hyperlink ref="B252" r:id="rId233" xr:uid="{00000000-0004-0000-0100-0000E8000000}"/>
    <hyperlink ref="B253" r:id="rId234" xr:uid="{00000000-0004-0000-0100-0000E9000000}"/>
    <hyperlink ref="B254" r:id="rId235" xr:uid="{00000000-0004-0000-0100-0000EA000000}"/>
    <hyperlink ref="B255" r:id="rId236" xr:uid="{00000000-0004-0000-0100-0000EB000000}"/>
    <hyperlink ref="B256" r:id="rId237" xr:uid="{00000000-0004-0000-0100-0000EC000000}"/>
    <hyperlink ref="B258" r:id="rId238" xr:uid="{00000000-0004-0000-0100-0000ED000000}"/>
    <hyperlink ref="B259" r:id="rId239" xr:uid="{00000000-0004-0000-0100-0000EE000000}"/>
    <hyperlink ref="B260" r:id="rId240" xr:uid="{00000000-0004-0000-0100-0000EF000000}"/>
    <hyperlink ref="B261" r:id="rId241" xr:uid="{00000000-0004-0000-0100-0000F0000000}"/>
    <hyperlink ref="B262" r:id="rId242" xr:uid="{00000000-0004-0000-0100-0000F1000000}"/>
    <hyperlink ref="B263" r:id="rId243" xr:uid="{00000000-0004-0000-0100-0000F2000000}"/>
    <hyperlink ref="B264" r:id="rId244" xr:uid="{00000000-0004-0000-0100-0000F3000000}"/>
    <hyperlink ref="B265" r:id="rId245" xr:uid="{00000000-0004-0000-0100-0000F4000000}"/>
    <hyperlink ref="B266" r:id="rId246" xr:uid="{00000000-0004-0000-0100-0000F5000000}"/>
    <hyperlink ref="B267" r:id="rId247" xr:uid="{00000000-0004-0000-0100-0000F6000000}"/>
    <hyperlink ref="B268" r:id="rId248" xr:uid="{00000000-0004-0000-0100-0000F7000000}"/>
    <hyperlink ref="B270" r:id="rId249" xr:uid="{00000000-0004-0000-0100-0000F8000000}"/>
    <hyperlink ref="B271" r:id="rId250" xr:uid="{00000000-0004-0000-0100-0000F9000000}"/>
    <hyperlink ref="B272" r:id="rId251" xr:uid="{00000000-0004-0000-0100-0000FA000000}"/>
    <hyperlink ref="B274" r:id="rId252" xr:uid="{00000000-0004-0000-0100-0000FB000000}"/>
    <hyperlink ref="B275" r:id="rId253" xr:uid="{00000000-0004-0000-0100-0000FC000000}"/>
    <hyperlink ref="B276" r:id="rId254" xr:uid="{00000000-0004-0000-0100-0000FD000000}"/>
    <hyperlink ref="B277" r:id="rId255" xr:uid="{00000000-0004-0000-0100-0000FE000000}"/>
    <hyperlink ref="B278" r:id="rId256" xr:uid="{00000000-0004-0000-0100-0000FF000000}"/>
    <hyperlink ref="B279" r:id="rId257" xr:uid="{00000000-0004-0000-0100-000000010000}"/>
    <hyperlink ref="B280" r:id="rId258" xr:uid="{00000000-0004-0000-0100-000001010000}"/>
    <hyperlink ref="B281" r:id="rId259" xr:uid="{00000000-0004-0000-0100-000002010000}"/>
    <hyperlink ref="B282" r:id="rId260" xr:uid="{00000000-0004-0000-0100-000003010000}"/>
    <hyperlink ref="B283" r:id="rId261" xr:uid="{00000000-0004-0000-0100-000004010000}"/>
    <hyperlink ref="B284" r:id="rId262" xr:uid="{00000000-0004-0000-0100-000005010000}"/>
    <hyperlink ref="B286" r:id="rId263" xr:uid="{00000000-0004-0000-0100-000006010000}"/>
    <hyperlink ref="B287" r:id="rId264" xr:uid="{00000000-0004-0000-0100-000007010000}"/>
    <hyperlink ref="B288" r:id="rId265" xr:uid="{00000000-0004-0000-0100-000008010000}"/>
    <hyperlink ref="B289" r:id="rId266" xr:uid="{00000000-0004-0000-0100-000009010000}"/>
    <hyperlink ref="B290" r:id="rId267" xr:uid="{00000000-0004-0000-0100-00000A010000}"/>
    <hyperlink ref="B291" r:id="rId268" xr:uid="{00000000-0004-0000-0100-00000B010000}"/>
    <hyperlink ref="B292" r:id="rId269" xr:uid="{00000000-0004-0000-0100-00000C010000}"/>
    <hyperlink ref="B293" r:id="rId270" xr:uid="{00000000-0004-0000-0100-00000D010000}"/>
    <hyperlink ref="B294" r:id="rId271" xr:uid="{00000000-0004-0000-0100-00000E010000}"/>
    <hyperlink ref="B295" r:id="rId272" xr:uid="{00000000-0004-0000-0100-00000F010000}"/>
    <hyperlink ref="B296" r:id="rId273" xr:uid="{00000000-0004-0000-0100-000010010000}"/>
    <hyperlink ref="B297" r:id="rId274" xr:uid="{00000000-0004-0000-0100-000011010000}"/>
    <hyperlink ref="B298" r:id="rId275" xr:uid="{00000000-0004-0000-0100-000012010000}"/>
    <hyperlink ref="B299" r:id="rId276" xr:uid="{00000000-0004-0000-0100-000013010000}"/>
    <hyperlink ref="B300" r:id="rId277" xr:uid="{00000000-0004-0000-0100-000014010000}"/>
    <hyperlink ref="B301" r:id="rId278" xr:uid="{00000000-0004-0000-0100-000015010000}"/>
    <hyperlink ref="B302" r:id="rId279" xr:uid="{00000000-0004-0000-0100-000016010000}"/>
    <hyperlink ref="B303" r:id="rId280" xr:uid="{00000000-0004-0000-0100-000017010000}"/>
    <hyperlink ref="B304" r:id="rId281" xr:uid="{00000000-0004-0000-0100-000018010000}"/>
    <hyperlink ref="B307" r:id="rId282" xr:uid="{00000000-0004-0000-0100-000019010000}"/>
    <hyperlink ref="B308" r:id="rId283" xr:uid="{00000000-0004-0000-0100-00001A010000}"/>
    <hyperlink ref="B309" r:id="rId284" xr:uid="{00000000-0004-0000-0100-00001B010000}"/>
    <hyperlink ref="B310" r:id="rId285" xr:uid="{00000000-0004-0000-0100-00001C010000}"/>
    <hyperlink ref="B311" r:id="rId286" xr:uid="{00000000-0004-0000-0100-00001D010000}"/>
    <hyperlink ref="B312" r:id="rId287" xr:uid="{00000000-0004-0000-0100-00001E010000}"/>
    <hyperlink ref="B313" r:id="rId288" xr:uid="{00000000-0004-0000-0100-00001F010000}"/>
    <hyperlink ref="B314" r:id="rId289" xr:uid="{00000000-0004-0000-0100-000020010000}"/>
    <hyperlink ref="B315" r:id="rId290" xr:uid="{00000000-0004-0000-0100-000021010000}"/>
    <hyperlink ref="B316" r:id="rId291" xr:uid="{00000000-0004-0000-0100-000022010000}"/>
    <hyperlink ref="B317" r:id="rId292" xr:uid="{00000000-0004-0000-0100-000023010000}"/>
    <hyperlink ref="B318" r:id="rId293" xr:uid="{00000000-0004-0000-0100-000024010000}"/>
    <hyperlink ref="B319" r:id="rId294" xr:uid="{00000000-0004-0000-0100-000025010000}"/>
    <hyperlink ref="B320" r:id="rId295" xr:uid="{00000000-0004-0000-0100-000026010000}"/>
    <hyperlink ref="B321" r:id="rId296" xr:uid="{00000000-0004-0000-0100-000027010000}"/>
    <hyperlink ref="B322" r:id="rId297" xr:uid="{00000000-0004-0000-0100-000028010000}"/>
    <hyperlink ref="B323" r:id="rId298" xr:uid="{00000000-0004-0000-0100-000029010000}"/>
    <hyperlink ref="B324" r:id="rId299" xr:uid="{00000000-0004-0000-0100-00002A010000}"/>
    <hyperlink ref="B325" r:id="rId300" xr:uid="{00000000-0004-0000-0100-00002B010000}"/>
    <hyperlink ref="B327" r:id="rId301" xr:uid="{00000000-0004-0000-0100-00002C010000}"/>
    <hyperlink ref="B328" r:id="rId302" xr:uid="{00000000-0004-0000-0100-00002D010000}"/>
    <hyperlink ref="B329" r:id="rId303" xr:uid="{00000000-0004-0000-0100-00002E010000}"/>
    <hyperlink ref="B330" r:id="rId304" xr:uid="{00000000-0004-0000-0100-00002F010000}"/>
    <hyperlink ref="B331" r:id="rId305" xr:uid="{00000000-0004-0000-0100-000030010000}"/>
    <hyperlink ref="B332" r:id="rId306" xr:uid="{00000000-0004-0000-0100-000031010000}"/>
    <hyperlink ref="B333" r:id="rId307" xr:uid="{00000000-0004-0000-0100-000032010000}"/>
    <hyperlink ref="B334" r:id="rId308" xr:uid="{00000000-0004-0000-0100-000033010000}"/>
    <hyperlink ref="B335" r:id="rId309" xr:uid="{00000000-0004-0000-0100-000034010000}"/>
    <hyperlink ref="B336" r:id="rId310" xr:uid="{00000000-0004-0000-0100-000035010000}"/>
    <hyperlink ref="B337" r:id="rId311" xr:uid="{00000000-0004-0000-0100-000036010000}"/>
    <hyperlink ref="B338" r:id="rId312" xr:uid="{00000000-0004-0000-0100-000037010000}"/>
    <hyperlink ref="B339" r:id="rId313" xr:uid="{00000000-0004-0000-0100-000038010000}"/>
    <hyperlink ref="B341" r:id="rId314" xr:uid="{00000000-0004-0000-0100-000039010000}"/>
    <hyperlink ref="B342" r:id="rId315" xr:uid="{00000000-0004-0000-0100-00003A010000}"/>
    <hyperlink ref="B343" r:id="rId316" xr:uid="{00000000-0004-0000-0100-00003B010000}"/>
    <hyperlink ref="B344" r:id="rId317" xr:uid="{00000000-0004-0000-0100-00003C010000}"/>
    <hyperlink ref="B345" r:id="rId318" xr:uid="{00000000-0004-0000-0100-00003D010000}"/>
    <hyperlink ref="B346" r:id="rId319" xr:uid="{00000000-0004-0000-0100-00003E010000}"/>
    <hyperlink ref="B347" r:id="rId320" xr:uid="{00000000-0004-0000-0100-00003F010000}"/>
    <hyperlink ref="B348" r:id="rId321" xr:uid="{00000000-0004-0000-0100-000040010000}"/>
    <hyperlink ref="B349" r:id="rId322" xr:uid="{00000000-0004-0000-0100-000041010000}"/>
    <hyperlink ref="B350" r:id="rId323" xr:uid="{00000000-0004-0000-0100-000042010000}"/>
    <hyperlink ref="B351" r:id="rId324" xr:uid="{00000000-0004-0000-0100-000043010000}"/>
    <hyperlink ref="B352" r:id="rId325" xr:uid="{00000000-0004-0000-0100-000044010000}"/>
    <hyperlink ref="B355" r:id="rId326" xr:uid="{00000000-0004-0000-0100-000045010000}"/>
    <hyperlink ref="B356" r:id="rId327" xr:uid="{00000000-0004-0000-0100-000046010000}"/>
    <hyperlink ref="B357" r:id="rId328" xr:uid="{00000000-0004-0000-0100-000047010000}"/>
    <hyperlink ref="B358" r:id="rId329" xr:uid="{00000000-0004-0000-0100-000048010000}"/>
    <hyperlink ref="B359" r:id="rId330" xr:uid="{00000000-0004-0000-0100-000049010000}"/>
    <hyperlink ref="B360" r:id="rId331" xr:uid="{00000000-0004-0000-0100-00004A010000}"/>
    <hyperlink ref="B361" r:id="rId332" xr:uid="{00000000-0004-0000-0100-00004B010000}"/>
    <hyperlink ref="B362" r:id="rId333" xr:uid="{00000000-0004-0000-0100-00004C010000}"/>
    <hyperlink ref="B363" r:id="rId334" xr:uid="{00000000-0004-0000-0100-00004D010000}"/>
    <hyperlink ref="B364" r:id="rId335" xr:uid="{00000000-0004-0000-0100-00004E010000}"/>
    <hyperlink ref="B365" r:id="rId336" xr:uid="{00000000-0004-0000-0100-00004F010000}"/>
    <hyperlink ref="B366" r:id="rId337" xr:uid="{00000000-0004-0000-0100-000050010000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6640625" defaultRowHeight="15"/>
  <cols>
    <col min="1" max="1" width="51.5" customWidth="1"/>
    <col min="2" max="2" width="5" customWidth="1"/>
    <col min="3" max="3" width="5.33203125" customWidth="1"/>
    <col min="4" max="5" width="9" customWidth="1"/>
    <col min="6" max="6" width="8" customWidth="1"/>
    <col min="7" max="8" width="10" customWidth="1"/>
    <col min="9" max="9" width="8" customWidth="1"/>
    <col min="10" max="10" width="6.5" customWidth="1"/>
  </cols>
  <sheetData>
    <row r="1" spans="1:10" ht="19.5" customHeight="1">
      <c r="A1" s="13" t="s">
        <v>22</v>
      </c>
      <c r="B1" s="14">
        <v>93</v>
      </c>
      <c r="C1" s="13" t="s">
        <v>24</v>
      </c>
      <c r="D1" s="15">
        <f>SUM(I4:I36)</f>
        <v>0</v>
      </c>
      <c r="E1" s="42" t="s">
        <v>1077</v>
      </c>
      <c r="F1" s="42"/>
      <c r="G1" s="35">
        <f>SUM(G4:G36)*B1</f>
        <v>0</v>
      </c>
      <c r="H1" s="16" t="s">
        <v>25</v>
      </c>
      <c r="I1" s="12">
        <f>SUM(H4:H36)*B1</f>
        <v>0</v>
      </c>
      <c r="J1" s="12"/>
    </row>
    <row r="2" spans="1:10" ht="18" customHeight="1">
      <c r="A2" s="11" t="s">
        <v>1078</v>
      </c>
      <c r="B2" s="11"/>
      <c r="C2" s="11"/>
      <c r="D2" s="10">
        <f>(D1*5)*B1*1.3</f>
        <v>0</v>
      </c>
      <c r="E2" s="10"/>
      <c r="F2" s="9" t="s">
        <v>1079</v>
      </c>
      <c r="G2" s="9"/>
      <c r="H2" s="9"/>
      <c r="I2" s="9"/>
      <c r="J2" s="9"/>
    </row>
    <row r="3" spans="1:10" ht="25.5" customHeight="1">
      <c r="A3" s="17" t="s">
        <v>1080</v>
      </c>
      <c r="B3" s="17" t="s">
        <v>35</v>
      </c>
      <c r="C3" s="17" t="s">
        <v>31</v>
      </c>
      <c r="D3" s="17" t="s">
        <v>1081</v>
      </c>
      <c r="E3" s="17" t="s">
        <v>1082</v>
      </c>
      <c r="F3" s="17" t="s">
        <v>33</v>
      </c>
      <c r="G3" s="17" t="s">
        <v>1083</v>
      </c>
      <c r="H3" s="17" t="s">
        <v>1084</v>
      </c>
      <c r="I3" s="17" t="s">
        <v>36</v>
      </c>
      <c r="J3" s="17" t="s">
        <v>37</v>
      </c>
    </row>
    <row r="4" spans="1:10" ht="18" customHeight="1">
      <c r="A4" s="8" t="s">
        <v>1085</v>
      </c>
      <c r="B4" s="8"/>
      <c r="C4" s="8"/>
      <c r="D4" s="8"/>
      <c r="E4" s="8"/>
      <c r="F4" s="8"/>
      <c r="G4" s="8"/>
      <c r="H4" s="8"/>
      <c r="I4" s="8"/>
      <c r="J4" s="8"/>
    </row>
    <row r="5" spans="1:10" ht="27.75" customHeight="1">
      <c r="A5" s="34" t="s">
        <v>1086</v>
      </c>
      <c r="B5" s="36">
        <v>1</v>
      </c>
      <c r="C5" s="21">
        <v>1</v>
      </c>
      <c r="D5" s="22">
        <v>146</v>
      </c>
      <c r="E5" s="22">
        <v>126</v>
      </c>
      <c r="F5" s="23"/>
      <c r="G5" s="24">
        <f t="shared" ref="G5:G18" si="0">F5*D5</f>
        <v>0</v>
      </c>
      <c r="H5" s="24">
        <f t="shared" ref="H5:H18" si="1">F5*E5</f>
        <v>0</v>
      </c>
      <c r="I5" s="24">
        <f t="shared" ref="I5:I18" si="2">F5*B5</f>
        <v>0</v>
      </c>
      <c r="J5" s="25" t="s">
        <v>1087</v>
      </c>
    </row>
    <row r="6" spans="1:10" ht="27.75" customHeight="1">
      <c r="A6" s="33" t="s">
        <v>1088</v>
      </c>
      <c r="B6" s="37">
        <v>1</v>
      </c>
      <c r="C6" s="29">
        <v>1</v>
      </c>
      <c r="D6" s="30">
        <v>134.5</v>
      </c>
      <c r="E6" s="30">
        <v>116.6</v>
      </c>
      <c r="F6" s="23"/>
      <c r="G6" s="15">
        <f t="shared" si="0"/>
        <v>0</v>
      </c>
      <c r="H6" s="15">
        <f t="shared" si="1"/>
        <v>0</v>
      </c>
      <c r="I6" s="15">
        <f t="shared" si="2"/>
        <v>0</v>
      </c>
      <c r="J6" s="31" t="s">
        <v>1089</v>
      </c>
    </row>
    <row r="7" spans="1:10" ht="27.75" customHeight="1">
      <c r="A7" s="34" t="s">
        <v>1090</v>
      </c>
      <c r="B7" s="36">
        <v>1</v>
      </c>
      <c r="C7" s="21">
        <v>1</v>
      </c>
      <c r="D7" s="22">
        <v>146</v>
      </c>
      <c r="E7" s="22">
        <v>126</v>
      </c>
      <c r="F7" s="23"/>
      <c r="G7" s="24">
        <f t="shared" si="0"/>
        <v>0</v>
      </c>
      <c r="H7" s="24">
        <f t="shared" si="1"/>
        <v>0</v>
      </c>
      <c r="I7" s="24">
        <f t="shared" si="2"/>
        <v>0</v>
      </c>
      <c r="J7" s="25" t="s">
        <v>1091</v>
      </c>
    </row>
    <row r="8" spans="1:10" ht="27.75" customHeight="1">
      <c r="A8" s="33" t="s">
        <v>1092</v>
      </c>
      <c r="B8" s="37">
        <v>1</v>
      </c>
      <c r="C8" s="29">
        <v>1</v>
      </c>
      <c r="D8" s="30">
        <v>158</v>
      </c>
      <c r="E8" s="30">
        <v>137</v>
      </c>
      <c r="F8" s="23"/>
      <c r="G8" s="15">
        <f t="shared" si="0"/>
        <v>0</v>
      </c>
      <c r="H8" s="15">
        <f t="shared" si="1"/>
        <v>0</v>
      </c>
      <c r="I8" s="15">
        <f t="shared" si="2"/>
        <v>0</v>
      </c>
      <c r="J8" s="31" t="s">
        <v>1093</v>
      </c>
    </row>
    <row r="9" spans="1:10" ht="39.75" customHeight="1">
      <c r="A9" s="34" t="s">
        <v>1094</v>
      </c>
      <c r="B9" s="36">
        <v>1</v>
      </c>
      <c r="C9" s="21">
        <v>1</v>
      </c>
      <c r="D9" s="22">
        <v>74.400000000000006</v>
      </c>
      <c r="E9" s="22">
        <v>64.5</v>
      </c>
      <c r="F9" s="23"/>
      <c r="G9" s="24">
        <f t="shared" si="0"/>
        <v>0</v>
      </c>
      <c r="H9" s="24">
        <f t="shared" si="1"/>
        <v>0</v>
      </c>
      <c r="I9" s="24">
        <f t="shared" si="2"/>
        <v>0</v>
      </c>
      <c r="J9" s="25" t="s">
        <v>1095</v>
      </c>
    </row>
    <row r="10" spans="1:10" ht="27.75" customHeight="1">
      <c r="A10" s="33" t="s">
        <v>1096</v>
      </c>
      <c r="B10" s="37">
        <v>1</v>
      </c>
      <c r="C10" s="29">
        <v>1</v>
      </c>
      <c r="D10" s="30">
        <v>132.9</v>
      </c>
      <c r="E10" s="30">
        <v>115.2</v>
      </c>
      <c r="F10" s="23"/>
      <c r="G10" s="15">
        <f t="shared" si="0"/>
        <v>0</v>
      </c>
      <c r="H10" s="15">
        <f t="shared" si="1"/>
        <v>0</v>
      </c>
      <c r="I10" s="15">
        <f t="shared" si="2"/>
        <v>0</v>
      </c>
      <c r="J10" s="31" t="s">
        <v>1097</v>
      </c>
    </row>
    <row r="11" spans="1:10" ht="27.75" customHeight="1">
      <c r="A11" s="34" t="s">
        <v>1098</v>
      </c>
      <c r="B11" s="36">
        <v>1</v>
      </c>
      <c r="C11" s="21">
        <v>1</v>
      </c>
      <c r="D11" s="22">
        <v>124.5</v>
      </c>
      <c r="E11" s="22">
        <v>108</v>
      </c>
      <c r="F11" s="23"/>
      <c r="G11" s="24">
        <f t="shared" si="0"/>
        <v>0</v>
      </c>
      <c r="H11" s="24">
        <f t="shared" si="1"/>
        <v>0</v>
      </c>
      <c r="I11" s="24">
        <f t="shared" si="2"/>
        <v>0</v>
      </c>
      <c r="J11" s="25" t="s">
        <v>1099</v>
      </c>
    </row>
    <row r="12" spans="1:10" ht="27.75" customHeight="1">
      <c r="A12" s="33" t="s">
        <v>1100</v>
      </c>
      <c r="B12" s="37">
        <v>1</v>
      </c>
      <c r="C12" s="29">
        <v>1</v>
      </c>
      <c r="D12" s="30">
        <v>148.5</v>
      </c>
      <c r="E12" s="30">
        <v>128.80000000000001</v>
      </c>
      <c r="F12" s="23"/>
      <c r="G12" s="15">
        <f t="shared" si="0"/>
        <v>0</v>
      </c>
      <c r="H12" s="15">
        <f t="shared" si="1"/>
        <v>0</v>
      </c>
      <c r="I12" s="15">
        <f t="shared" si="2"/>
        <v>0</v>
      </c>
      <c r="J12" s="31" t="s">
        <v>1101</v>
      </c>
    </row>
    <row r="13" spans="1:10" ht="39.75" customHeight="1">
      <c r="A13" s="34" t="s">
        <v>1102</v>
      </c>
      <c r="B13" s="36">
        <v>1</v>
      </c>
      <c r="C13" s="21">
        <v>1</v>
      </c>
      <c r="D13" s="22">
        <v>69.900000000000006</v>
      </c>
      <c r="E13" s="22">
        <v>60.6</v>
      </c>
      <c r="F13" s="23"/>
      <c r="G13" s="24">
        <f t="shared" si="0"/>
        <v>0</v>
      </c>
      <c r="H13" s="24">
        <f t="shared" si="1"/>
        <v>0</v>
      </c>
      <c r="I13" s="24">
        <f t="shared" si="2"/>
        <v>0</v>
      </c>
      <c r="J13" s="25" t="s">
        <v>1103</v>
      </c>
    </row>
    <row r="14" spans="1:10" ht="39.75" customHeight="1">
      <c r="A14" s="33" t="s">
        <v>1104</v>
      </c>
      <c r="B14" s="37">
        <v>1</v>
      </c>
      <c r="C14" s="29">
        <v>1</v>
      </c>
      <c r="D14" s="30">
        <v>82.7</v>
      </c>
      <c r="E14" s="30">
        <v>71.7</v>
      </c>
      <c r="F14" s="23"/>
      <c r="G14" s="15">
        <f t="shared" si="0"/>
        <v>0</v>
      </c>
      <c r="H14" s="15">
        <f t="shared" si="1"/>
        <v>0</v>
      </c>
      <c r="I14" s="15">
        <f t="shared" si="2"/>
        <v>0</v>
      </c>
      <c r="J14" s="31" t="s">
        <v>1105</v>
      </c>
    </row>
    <row r="15" spans="1:10" ht="27.75" customHeight="1">
      <c r="A15" s="34" t="s">
        <v>1106</v>
      </c>
      <c r="B15" s="36">
        <v>1</v>
      </c>
      <c r="C15" s="21">
        <v>1</v>
      </c>
      <c r="D15" s="22">
        <v>106</v>
      </c>
      <c r="E15" s="22">
        <v>91.9</v>
      </c>
      <c r="F15" s="23"/>
      <c r="G15" s="24">
        <f t="shared" si="0"/>
        <v>0</v>
      </c>
      <c r="H15" s="24">
        <f t="shared" si="1"/>
        <v>0</v>
      </c>
      <c r="I15" s="24">
        <f t="shared" si="2"/>
        <v>0</v>
      </c>
      <c r="J15" s="25" t="s">
        <v>1107</v>
      </c>
    </row>
    <row r="16" spans="1:10" ht="27.75" customHeight="1">
      <c r="A16" s="33" t="s">
        <v>1108</v>
      </c>
      <c r="B16" s="37">
        <v>1</v>
      </c>
      <c r="C16" s="29">
        <v>1</v>
      </c>
      <c r="D16" s="30">
        <v>78.900000000000006</v>
      </c>
      <c r="E16" s="30">
        <v>68.400000000000006</v>
      </c>
      <c r="F16" s="23"/>
      <c r="G16" s="15">
        <f t="shared" si="0"/>
        <v>0</v>
      </c>
      <c r="H16" s="15">
        <f t="shared" si="1"/>
        <v>0</v>
      </c>
      <c r="I16" s="15">
        <f t="shared" si="2"/>
        <v>0</v>
      </c>
      <c r="J16" s="31" t="s">
        <v>1109</v>
      </c>
    </row>
    <row r="17" spans="1:10" ht="27.75" customHeight="1">
      <c r="A17" s="34" t="s">
        <v>1110</v>
      </c>
      <c r="B17" s="36">
        <v>1</v>
      </c>
      <c r="C17" s="21">
        <v>1</v>
      </c>
      <c r="D17" s="22">
        <v>99</v>
      </c>
      <c r="E17" s="22">
        <v>85.5</v>
      </c>
      <c r="F17" s="23"/>
      <c r="G17" s="24">
        <f t="shared" si="0"/>
        <v>0</v>
      </c>
      <c r="H17" s="24">
        <f t="shared" si="1"/>
        <v>0</v>
      </c>
      <c r="I17" s="24">
        <f t="shared" si="2"/>
        <v>0</v>
      </c>
      <c r="J17" s="25" t="s">
        <v>1111</v>
      </c>
    </row>
    <row r="18" spans="1:10" ht="27.75" customHeight="1">
      <c r="A18" s="33" t="s">
        <v>1112</v>
      </c>
      <c r="B18" s="37">
        <v>1</v>
      </c>
      <c r="C18" s="29">
        <v>1</v>
      </c>
      <c r="D18" s="30">
        <v>82.7</v>
      </c>
      <c r="E18" s="30">
        <v>71.7</v>
      </c>
      <c r="F18" s="23"/>
      <c r="G18" s="15">
        <f t="shared" si="0"/>
        <v>0</v>
      </c>
      <c r="H18" s="15">
        <f t="shared" si="1"/>
        <v>0</v>
      </c>
      <c r="I18" s="15">
        <f t="shared" si="2"/>
        <v>0</v>
      </c>
      <c r="J18" s="31" t="s">
        <v>1113</v>
      </c>
    </row>
    <row r="19" spans="1:10" ht="18" customHeight="1">
      <c r="A19" s="8" t="s">
        <v>1114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ht="25.5" customHeight="1">
      <c r="A20" s="34" t="s">
        <v>1115</v>
      </c>
      <c r="B20" s="36">
        <v>1</v>
      </c>
      <c r="C20" s="21">
        <v>1</v>
      </c>
      <c r="D20" s="22">
        <v>52.3</v>
      </c>
      <c r="E20" s="22">
        <v>45.4</v>
      </c>
      <c r="F20" s="23"/>
      <c r="G20" s="24">
        <f t="shared" ref="G20:G32" si="3">F20*D20</f>
        <v>0</v>
      </c>
      <c r="H20" s="24">
        <f t="shared" ref="H20:H32" si="4">F20*E20</f>
        <v>0</v>
      </c>
      <c r="I20" s="24">
        <f t="shared" ref="I20:I32" si="5">F20*B20</f>
        <v>0</v>
      </c>
      <c r="J20" s="25" t="s">
        <v>1116</v>
      </c>
    </row>
    <row r="21" spans="1:10" ht="25.5" customHeight="1">
      <c r="A21" s="33" t="s">
        <v>1117</v>
      </c>
      <c r="B21" s="37">
        <v>1</v>
      </c>
      <c r="C21" s="29">
        <v>1</v>
      </c>
      <c r="D21" s="30">
        <v>52.3</v>
      </c>
      <c r="E21" s="30">
        <v>45.4</v>
      </c>
      <c r="F21" s="23"/>
      <c r="G21" s="15">
        <f t="shared" si="3"/>
        <v>0</v>
      </c>
      <c r="H21" s="15">
        <f t="shared" si="4"/>
        <v>0</v>
      </c>
      <c r="I21" s="15">
        <f t="shared" si="5"/>
        <v>0</v>
      </c>
      <c r="J21" s="31" t="s">
        <v>1118</v>
      </c>
    </row>
    <row r="22" spans="1:10" ht="25.5" customHeight="1">
      <c r="A22" s="34" t="s">
        <v>1119</v>
      </c>
      <c r="B22" s="36">
        <v>1</v>
      </c>
      <c r="C22" s="21">
        <v>1</v>
      </c>
      <c r="D22" s="22">
        <v>75.3</v>
      </c>
      <c r="E22" s="22">
        <v>65.3</v>
      </c>
      <c r="F22" s="23"/>
      <c r="G22" s="24">
        <f t="shared" si="3"/>
        <v>0</v>
      </c>
      <c r="H22" s="24">
        <f t="shared" si="4"/>
        <v>0</v>
      </c>
      <c r="I22" s="24">
        <f t="shared" si="5"/>
        <v>0</v>
      </c>
      <c r="J22" s="25" t="s">
        <v>1120</v>
      </c>
    </row>
    <row r="23" spans="1:10" ht="25.5" customHeight="1">
      <c r="A23" s="33" t="s">
        <v>1121</v>
      </c>
      <c r="B23" s="37">
        <v>1</v>
      </c>
      <c r="C23" s="29">
        <v>1</v>
      </c>
      <c r="D23" s="30">
        <v>170.5</v>
      </c>
      <c r="E23" s="30">
        <v>147.9</v>
      </c>
      <c r="F23" s="23"/>
      <c r="G23" s="15">
        <f t="shared" si="3"/>
        <v>0</v>
      </c>
      <c r="H23" s="15">
        <f t="shared" si="4"/>
        <v>0</v>
      </c>
      <c r="I23" s="15">
        <f t="shared" si="5"/>
        <v>0</v>
      </c>
      <c r="J23" s="31" t="s">
        <v>1122</v>
      </c>
    </row>
    <row r="24" spans="1:10" ht="25.5" customHeight="1">
      <c r="A24" s="34" t="s">
        <v>1123</v>
      </c>
      <c r="B24" s="36">
        <v>1</v>
      </c>
      <c r="C24" s="21">
        <v>1</v>
      </c>
      <c r="D24" s="22">
        <v>268.5</v>
      </c>
      <c r="E24" s="22">
        <v>233</v>
      </c>
      <c r="F24" s="23"/>
      <c r="G24" s="24">
        <f t="shared" si="3"/>
        <v>0</v>
      </c>
      <c r="H24" s="24">
        <f t="shared" si="4"/>
        <v>0</v>
      </c>
      <c r="I24" s="24">
        <f t="shared" si="5"/>
        <v>0</v>
      </c>
      <c r="J24" s="25" t="s">
        <v>1124</v>
      </c>
    </row>
    <row r="25" spans="1:10" ht="25.5" customHeight="1">
      <c r="A25" s="33" t="s">
        <v>1125</v>
      </c>
      <c r="B25" s="37">
        <v>1</v>
      </c>
      <c r="C25" s="29">
        <v>1</v>
      </c>
      <c r="D25" s="30">
        <v>212.4</v>
      </c>
      <c r="E25" s="30">
        <v>184</v>
      </c>
      <c r="F25" s="23"/>
      <c r="G25" s="15">
        <f t="shared" si="3"/>
        <v>0</v>
      </c>
      <c r="H25" s="15">
        <f t="shared" si="4"/>
        <v>0</v>
      </c>
      <c r="I25" s="15">
        <f t="shared" si="5"/>
        <v>0</v>
      </c>
      <c r="J25" s="31" t="s">
        <v>1126</v>
      </c>
    </row>
    <row r="26" spans="1:10" ht="25.5" customHeight="1">
      <c r="A26" s="34" t="s">
        <v>1127</v>
      </c>
      <c r="B26" s="36">
        <v>1</v>
      </c>
      <c r="C26" s="21">
        <v>1</v>
      </c>
      <c r="D26" s="22">
        <v>104.8</v>
      </c>
      <c r="E26" s="22">
        <v>90.9</v>
      </c>
      <c r="F26" s="23"/>
      <c r="G26" s="24">
        <f t="shared" si="3"/>
        <v>0</v>
      </c>
      <c r="H26" s="24">
        <f t="shared" si="4"/>
        <v>0</v>
      </c>
      <c r="I26" s="24">
        <f t="shared" si="5"/>
        <v>0</v>
      </c>
      <c r="J26" s="25" t="s">
        <v>1128</v>
      </c>
    </row>
    <row r="27" spans="1:10" ht="27.75" customHeight="1">
      <c r="A27" s="33" t="s">
        <v>1129</v>
      </c>
      <c r="B27" s="37">
        <v>1</v>
      </c>
      <c r="C27" s="29">
        <v>1</v>
      </c>
      <c r="D27" s="30">
        <v>117.1</v>
      </c>
      <c r="E27" s="30">
        <v>101.6</v>
      </c>
      <c r="F27" s="23"/>
      <c r="G27" s="15">
        <f t="shared" si="3"/>
        <v>0</v>
      </c>
      <c r="H27" s="15">
        <f t="shared" si="4"/>
        <v>0</v>
      </c>
      <c r="I27" s="15">
        <f t="shared" si="5"/>
        <v>0</v>
      </c>
      <c r="J27" s="31" t="s">
        <v>1130</v>
      </c>
    </row>
    <row r="28" spans="1:10" ht="25.5" customHeight="1">
      <c r="A28" s="34" t="s">
        <v>1131</v>
      </c>
      <c r="B28" s="36">
        <v>1</v>
      </c>
      <c r="C28" s="21">
        <v>1</v>
      </c>
      <c r="D28" s="22">
        <v>176.7</v>
      </c>
      <c r="E28" s="22">
        <v>153.19999999999999</v>
      </c>
      <c r="F28" s="23"/>
      <c r="G28" s="24">
        <f t="shared" si="3"/>
        <v>0</v>
      </c>
      <c r="H28" s="24">
        <f t="shared" si="4"/>
        <v>0</v>
      </c>
      <c r="I28" s="24">
        <f t="shared" si="5"/>
        <v>0</v>
      </c>
      <c r="J28" s="25" t="s">
        <v>1132</v>
      </c>
    </row>
    <row r="29" spans="1:10" ht="25.5" customHeight="1">
      <c r="A29" s="33" t="s">
        <v>1133</v>
      </c>
      <c r="B29" s="37">
        <v>1</v>
      </c>
      <c r="C29" s="29">
        <v>1</v>
      </c>
      <c r="D29" s="30">
        <v>190.6</v>
      </c>
      <c r="E29" s="30">
        <v>165.1</v>
      </c>
      <c r="F29" s="23"/>
      <c r="G29" s="15">
        <f t="shared" si="3"/>
        <v>0</v>
      </c>
      <c r="H29" s="15">
        <f t="shared" si="4"/>
        <v>0</v>
      </c>
      <c r="I29" s="15">
        <f t="shared" si="5"/>
        <v>0</v>
      </c>
      <c r="J29" s="31" t="s">
        <v>1134</v>
      </c>
    </row>
    <row r="30" spans="1:10" ht="25.5" customHeight="1">
      <c r="A30" s="34" t="s">
        <v>1135</v>
      </c>
      <c r="B30" s="36">
        <v>1</v>
      </c>
      <c r="C30" s="21">
        <v>1</v>
      </c>
      <c r="D30" s="22">
        <v>373.3</v>
      </c>
      <c r="E30" s="22">
        <v>323.5</v>
      </c>
      <c r="F30" s="23"/>
      <c r="G30" s="24">
        <f t="shared" si="3"/>
        <v>0</v>
      </c>
      <c r="H30" s="24">
        <f t="shared" si="4"/>
        <v>0</v>
      </c>
      <c r="I30" s="24">
        <f t="shared" si="5"/>
        <v>0</v>
      </c>
      <c r="J30" s="25" t="s">
        <v>1136</v>
      </c>
    </row>
    <row r="31" spans="1:10" ht="25.5" customHeight="1">
      <c r="A31" s="33" t="s">
        <v>1137</v>
      </c>
      <c r="B31" s="37">
        <v>1</v>
      </c>
      <c r="C31" s="29">
        <v>1</v>
      </c>
      <c r="D31" s="30">
        <v>441.6</v>
      </c>
      <c r="E31" s="30">
        <v>383.3</v>
      </c>
      <c r="F31" s="23"/>
      <c r="G31" s="15">
        <f t="shared" si="3"/>
        <v>0</v>
      </c>
      <c r="H31" s="15">
        <f t="shared" si="4"/>
        <v>0</v>
      </c>
      <c r="I31" s="15">
        <f t="shared" si="5"/>
        <v>0</v>
      </c>
      <c r="J31" s="31" t="s">
        <v>1138</v>
      </c>
    </row>
    <row r="32" spans="1:10" ht="25.5" customHeight="1">
      <c r="A32" s="34" t="s">
        <v>1139</v>
      </c>
      <c r="B32" s="36">
        <v>1</v>
      </c>
      <c r="C32" s="21">
        <v>1</v>
      </c>
      <c r="D32" s="22">
        <v>46.6</v>
      </c>
      <c r="E32" s="22">
        <v>40.4</v>
      </c>
      <c r="F32" s="23"/>
      <c r="G32" s="24">
        <f t="shared" si="3"/>
        <v>0</v>
      </c>
      <c r="H32" s="24">
        <f t="shared" si="4"/>
        <v>0</v>
      </c>
      <c r="I32" s="24">
        <f t="shared" si="5"/>
        <v>0</v>
      </c>
      <c r="J32" s="25" t="s">
        <v>1140</v>
      </c>
    </row>
    <row r="33" spans="1:10" ht="18" customHeight="1">
      <c r="A33" s="8" t="s">
        <v>1141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ht="25.5" customHeight="1">
      <c r="A34" s="33" t="s">
        <v>1142</v>
      </c>
      <c r="B34" s="37">
        <v>1</v>
      </c>
      <c r="C34" s="29">
        <v>1</v>
      </c>
      <c r="D34" s="30">
        <v>139</v>
      </c>
      <c r="E34" s="30">
        <v>120.6</v>
      </c>
      <c r="F34" s="23"/>
      <c r="G34" s="15">
        <f>F34*D34</f>
        <v>0</v>
      </c>
      <c r="H34" s="15">
        <f>F34*E34</f>
        <v>0</v>
      </c>
      <c r="I34" s="15">
        <f>F34*B34</f>
        <v>0</v>
      </c>
      <c r="J34" s="31" t="s">
        <v>1143</v>
      </c>
    </row>
    <row r="35" spans="1:10" ht="25.5" customHeight="1">
      <c r="A35" s="34" t="s">
        <v>1144</v>
      </c>
      <c r="B35" s="36">
        <v>1</v>
      </c>
      <c r="C35" s="21">
        <v>1</v>
      </c>
      <c r="D35" s="22">
        <v>115.6</v>
      </c>
      <c r="E35" s="22">
        <v>100.2</v>
      </c>
      <c r="F35" s="23"/>
      <c r="G35" s="24">
        <f>F35*D35</f>
        <v>0</v>
      </c>
      <c r="H35" s="24">
        <f>F35*E35</f>
        <v>0</v>
      </c>
      <c r="I35" s="24">
        <f>F35*B35</f>
        <v>0</v>
      </c>
      <c r="J35" s="25" t="s">
        <v>1145</v>
      </c>
    </row>
    <row r="36" spans="1:10" ht="25.5" customHeight="1">
      <c r="A36" s="33" t="s">
        <v>1146</v>
      </c>
      <c r="B36" s="37">
        <v>1</v>
      </c>
      <c r="C36" s="29">
        <v>1</v>
      </c>
      <c r="D36" s="30">
        <v>164.2</v>
      </c>
      <c r="E36" s="30">
        <v>142.4</v>
      </c>
      <c r="F36" s="23"/>
      <c r="G36" s="15">
        <f>F36*D36</f>
        <v>0</v>
      </c>
      <c r="H36" s="15">
        <f>F36*E36</f>
        <v>0</v>
      </c>
      <c r="I36" s="15">
        <f>F36*B36</f>
        <v>0</v>
      </c>
      <c r="J36" s="31" t="s">
        <v>1147</v>
      </c>
    </row>
  </sheetData>
  <autoFilter ref="A3:J36" xr:uid="{00000000-0009-0000-0000-000002000000}"/>
  <mergeCells count="8">
    <mergeCell ref="A4:J4"/>
    <mergeCell ref="A19:J19"/>
    <mergeCell ref="A33:J33"/>
    <mergeCell ref="E1:F1"/>
    <mergeCell ref="I1:J1"/>
    <mergeCell ref="A2:C2"/>
    <mergeCell ref="D2:E2"/>
    <mergeCell ref="F2:J2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Условия и контакты</vt:lpstr>
      <vt:lpstr>Чай Китай</vt:lpstr>
      <vt:lpstr>Чай Тайвань (ГАБА)</vt:lpstr>
      <vt:lpstr>'Чай Китай'!Заголовки_для_печати</vt:lpstr>
      <vt:lpstr>'Чай Тайвань (ГАБА)'!Заголовки_для_печати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a50523</cp:lastModifiedBy>
  <cp:revision>0</cp:revision>
  <dcterms:created xsi:type="dcterms:W3CDTF">2026-08-13T15:49:30Z</dcterms:created>
  <dcterms:modified xsi:type="dcterms:W3CDTF">2026-10-01T13:20:38Z</dcterms:modified>
  <dc:language>en-US</dc:language>
</cp:coreProperties>
</file>