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Условия и контакты" sheetId="1" state="visible" r:id="rId3"/>
    <sheet name="Посуда" sheetId="2" state="visible" r:id="rId4"/>
  </sheets>
  <definedNames>
    <definedName function="false" hidden="false" localSheetId="1" name="_xlnm.Print_Titles" vbProcedure="false">Посуда!$3:$3</definedName>
    <definedName function="false" hidden="true" localSheetId="1" name="_xlnm._FilterDatabase" vbProcedure="false">Посуда!$A$3:$J$36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<sst xmlns="http://schemas.openxmlformats.org/spreadsheetml/2006/main" count="201" uniqueCount="137">
  <si>
    <r>
      <rPr>
        <b val="true"/>
        <sz val="20"/>
        <color rgb="FFC7A868"/>
        <rFont val="Georgia"/>
        <family val="1"/>
        <charset val="1"/>
      </rPr>
      <t xml:space="preserve">ChaynoTown </t>
    </r>
    <r>
      <rPr>
        <b val="true"/>
        <sz val="20"/>
        <color rgb="FFC7A868"/>
        <rFont val="Linux Libertine G"/>
        <family val="2"/>
      </rPr>
      <t xml:space="preserve">茶   </t>
    </r>
    <r>
      <rPr>
        <b val="true"/>
        <sz val="20"/>
        <color rgb="FFC7A868"/>
        <rFont val="Georgia"/>
        <family val="1"/>
        <charset val="1"/>
      </rPr>
      <t xml:space="preserve">·   ОПТОВЫЙ ПРАЙС  ·  Условия и контакты</t>
    </r>
  </si>
  <si>
    <t xml:space="preserve">Импорт и оптовые поставки китайского чая  ·  chaynotown-opt.ru</t>
  </si>
  <si>
    <t xml:space="preserve">УСЛОВИЯ РАБОТЫ</t>
  </si>
  <si>
    <t xml:space="preserve">Цены в каталоге указаны в юанях! · Примерный курс обмена указан вверху каждого листа · Работаю только по 100% предоплате.</t>
  </si>
  <si>
    <t xml:space="preserve">1. Совместная закупка.</t>
  </si>
  <si>
    <t xml:space="preserve">— Проводится один раз в месяц.
— Ближайшую дату всегда можно посмотреть на сайте: https://chaynotown-opt.ru/
— Минимальный заказ: от 30 000 ₽
— Минимальный объём по позициям — указан в каталоге рядом с каждой позицией.</t>
  </si>
  <si>
    <t xml:space="preserve">2. Индивидуальный заказ.</t>
  </si>
  <si>
    <t xml:space="preserve">— Можно оформить в любое удобное время.
— Китай: от 300 000 ₽, вес груза от 150 кг
— Тайвань: от 150 000 ₽, вес груза от 30 кг
— Минимальный объём по позициям — указан в каталоге рядом с каждой позицией.</t>
  </si>
  <si>
    <t xml:space="preserve">3. Официальная растаможка для «Честного знака».</t>
  </si>
  <si>
    <t xml:space="preserve">— Оформление документов на ваше "ООО" или "ИП"
— Китай: от 1 000 000 ₽, вес груза от 500 кг
— Тайвань: Вес груза от 500 кг
— Цена: +65% от указанной в данном прайсе
— Минимальный объём по позициям: пресс — от коробки на позицию, россыпь — от 20 кг на позицию.</t>
  </si>
  <si>
    <t xml:space="preserve">Доставка из Китая.</t>
  </si>
  <si>
    <t xml:space="preserve">— Оплачивается отдельно через 10–14 дней после оплаты чая.
— Срок доставки в Россию — от 50 дней, в связи со сложностями на таможне.</t>
  </si>
  <si>
    <t xml:space="preserve">Скидки.</t>
  </si>
  <si>
    <t xml:space="preserve">При соблюдении условий рассчитываются индивидуально:
— Покупка пуэра ящиками (42 шт × 357 г или 150 шт × 100 г)
— Россыпь от 20 кг одной позиции
— Закупка от 500 000 ₽</t>
  </si>
  <si>
    <t xml:space="preserve">КОНТАКТЫ ДЛЯ СВЯЗИ</t>
  </si>
  <si>
    <t xml:space="preserve">WeChat ID: ChaynoTown</t>
  </si>
  <si>
    <t xml:space="preserve">Группа опт в Telegram</t>
  </si>
  <si>
    <t xml:space="preserve">Перейти ↗</t>
  </si>
  <si>
    <t xml:space="preserve">Группа опт ВКонтакте (на случай блокировок Telegram)</t>
  </si>
  <si>
    <t xml:space="preserve">Группа опт MAX (на случай апокалипсиса :-)</t>
  </si>
  <si>
    <t xml:space="preserve">С уважением,  ·  Алексей  ·  ИП Шепиленко А. В.  ·  ИНН: 235308351238  ·  ОГРНИП: 319237500377751</t>
  </si>
  <si>
    <t xml:space="preserve">Курс ¥</t>
  </si>
  <si>
    <t xml:space="preserve">Курс $</t>
  </si>
  <si>
    <t xml:space="preserve">Итого ¥</t>
  </si>
  <si>
    <t xml:space="preserve">Вес кг</t>
  </si>
  <si>
    <t xml:space="preserve">ИТОГО ₽</t>
  </si>
  <si>
    <t xml:space="preserve">Доставка до РФ, ₽</t>
  </si>
  <si>
    <t xml:space="preserve">оплачивается отдельно   ·   условия и контакты — на вкладке «Условия и контакты»</t>
  </si>
  <si>
    <t xml:space="preserve">Название</t>
  </si>
  <si>
    <t xml:space="preserve">Фото</t>
  </si>
  <si>
    <t xml:space="preserve">Мин.
заказ</t>
  </si>
  <si>
    <t xml:space="preserve">Цена,
¥</t>
  </si>
  <si>
    <t xml:space="preserve">Кол-во</t>
  </si>
  <si>
    <t xml:space="preserve">Сумма,
¥</t>
  </si>
  <si>
    <t xml:space="preserve">Вес,
кг</t>
  </si>
  <si>
    <t xml:space="preserve">Общий
вес</t>
  </si>
  <si>
    <t xml:space="preserve">Арт.</t>
  </si>
  <si>
    <t xml:space="preserve">Описание</t>
  </si>
  <si>
    <t xml:space="preserve">Чайники исинской глины (Yixing Yuke Zisha Culture Co., Ltd.)</t>
  </si>
  <si>
    <r>
      <rPr>
        <i val="true"/>
        <sz val="8"/>
        <color rgb="FF7A7A72"/>
        <rFont val="Calibri"/>
        <family val="0"/>
        <charset val="1"/>
      </rPr>
      <t xml:space="preserve">Yixing Yuke Zisha Culture Co., Ltd.
</t>
    </r>
    <r>
      <rPr>
        <b val="true"/>
        <sz val="10"/>
        <color rgb="FF1F211E"/>
        <rFont val="Calibri"/>
        <family val="0"/>
        <charset val="1"/>
      </rPr>
      <t xml:space="preserve">Чайник из пурпурной глины «Цзюньцзылань Доукоу Сиши», 175 мл — Jūnzǐlán Dòukòu Xīshī Zǐshā Hú, 175 ml</t>
    </r>
  </si>
  <si>
    <t xml:space="preserve">Фото ↗</t>
  </si>
  <si>
    <t xml:space="preserve">от 1шт</t>
  </si>
  <si>
    <t xml:space="preserve">POS-001</t>
  </si>
  <si>
    <r>
      <rPr>
        <i val="true"/>
        <sz val="8"/>
        <color rgb="FF1F211E"/>
        <rFont val="Calibri"/>
        <family val="0"/>
        <charset val="1"/>
      </rPr>
      <t xml:space="preserve">Чайник из</t>
    </r>
    <r>
      <rPr>
        <i val="true"/>
        <sz val="8"/>
        <color rgb="FF1F211E"/>
        <rFont val="Linux Libertine G"/>
        <family val="2"/>
      </rPr>
      <t xml:space="preserve">原矿紫砂</t>
    </r>
    <r>
      <rPr>
        <i val="true"/>
        <sz val="8"/>
        <color rgb="FF1F211E"/>
        <rFont val="Calibri"/>
        <family val="0"/>
        <charset val="1"/>
      </rPr>
      <t xml:space="preserve">, форма Сиши. Ручная работа мастера Шэнь Дань. Внутренний шаровой фильтр.</t>
    </r>
  </si>
  <si>
    <r>
      <rPr>
        <i val="true"/>
        <sz val="8"/>
        <color rgb="FF7A7A72"/>
        <rFont val="Calibri"/>
        <family val="0"/>
        <charset val="1"/>
      </rPr>
      <t xml:space="preserve">Yixing Yuke Zisha Culture Co., Ltd.
</t>
    </r>
    <r>
      <rPr>
        <b val="true"/>
        <sz val="10"/>
        <color rgb="FF1F211E"/>
        <rFont val="Calibri"/>
        <family val="0"/>
        <charset val="1"/>
      </rPr>
      <t xml:space="preserve">Чайник из пурпурной глины «Да хун пао Хэтунь Сяосиши», 180 мл — Dàhóngpáo Hétún Xiǎoxīshī Zǐshā Hú, 180 ml</t>
    </r>
  </si>
  <si>
    <t xml:space="preserve">POS-002</t>
  </si>
  <si>
    <t xml:space="preserve">Красная глина чжуни, ручная работа. Форма Хэтунь Сяосиши. Сетчатый фильтр, пять печатей. Ровный слив.</t>
  </si>
  <si>
    <r>
      <rPr>
        <i val="true"/>
        <sz val="8"/>
        <color rgb="FF7A7A72"/>
        <rFont val="Calibri"/>
        <family val="0"/>
        <charset val="1"/>
      </rPr>
      <t xml:space="preserve">Yixing Yuke Zisha Culture Co., Ltd.
</t>
    </r>
    <r>
      <rPr>
        <b val="true"/>
        <sz val="10"/>
        <color rgb="FF1F211E"/>
        <rFont val="Calibri"/>
        <family val="0"/>
        <charset val="1"/>
      </rPr>
      <t xml:space="preserve">Чайник «Танъюй» из красной глины чжуни 70мл — Tángyǔ Hú Zhūní Kuǎn</t>
    </r>
  </si>
  <si>
    <t xml:space="preserve">POS-003</t>
  </si>
  <si>
    <t xml:space="preserve">Оригинальная красная глина чжуни. Боковая ручка защищает от ожога. Подходит для заваривания гунфу. Ручная работа.</t>
  </si>
  <si>
    <r>
      <rPr>
        <i val="true"/>
        <sz val="8"/>
        <color rgb="FF7A7A72"/>
        <rFont val="Calibri"/>
        <family val="0"/>
        <charset val="1"/>
      </rPr>
      <t xml:space="preserve">Yixing Yuke Zisha Culture Co., Ltd.
</t>
    </r>
    <r>
      <rPr>
        <b val="true"/>
        <sz val="10"/>
        <color rgb="FF1F211E"/>
        <rFont val="Calibri"/>
        <family val="0"/>
        <charset val="1"/>
      </rPr>
      <t xml:space="preserve">Чайник «Цзичжи» из глины цзычжуни, 80 мл — Zǐ Zhūní Jízhí Hú, 80 ml</t>
    </r>
  </si>
  <si>
    <t xml:space="preserve">POS-004</t>
  </si>
  <si>
    <t xml:space="preserve">Ручная работа. Оригинальная глина цзычжуни. Форма Цзичжи. Сетчатый фильтр. Подходит для гунфу-ча.</t>
  </si>
  <si>
    <r>
      <rPr>
        <i val="true"/>
        <sz val="8"/>
        <color rgb="FF7A7A72"/>
        <rFont val="Calibri"/>
        <family val="0"/>
        <charset val="1"/>
      </rPr>
      <t xml:space="preserve">Yixing Yuke Zisha Culture Co., Ltd.
</t>
    </r>
    <r>
      <rPr>
        <b val="true"/>
        <sz val="10"/>
        <color rgb="FF1F211E"/>
        <rFont val="Calibri"/>
        <family val="0"/>
        <charset val="1"/>
      </rPr>
      <t xml:space="preserve">Чайник «Сэнмао» из красной глины чжуни, 90 мл — Zhūní Sēngmào Hú, 90 ml</t>
    </r>
  </si>
  <si>
    <t xml:space="preserve">POS-005</t>
  </si>
  <si>
    <t xml:space="preserve">Ручная работа, высокотемпературный обжиг, высокая кристаллизация. Сетчатый фильтр. Морщинистая текстура, следы шлифовки. Идеалистам не рекомендуется.</t>
  </si>
  <si>
    <r>
      <rPr>
        <i val="true"/>
        <sz val="8"/>
        <color rgb="FF7A7A72"/>
        <rFont val="Calibri"/>
        <family val="0"/>
        <charset val="1"/>
      </rPr>
      <t xml:space="preserve">Yixing Yuke Zisha Culture Co., Ltd.
</t>
    </r>
    <r>
      <rPr>
        <b val="true"/>
        <sz val="10"/>
        <color rgb="FF1F211E"/>
        <rFont val="Calibri"/>
        <family val="0"/>
        <charset val="1"/>
      </rPr>
      <t xml:space="preserve">Чайник «Цегуа» из глины дуаньни с золотым напылением, 190 мл — Duànní Sǎjīn Qiéguā Hú, 190 ml</t>
    </r>
  </si>
  <si>
    <t xml:space="preserve">POS-006</t>
  </si>
  <si>
    <t xml:space="preserve">Традиционная полурчная формовка. Внутренний шаровой фильтр. Глина дуаньни с золотым напылением.</t>
  </si>
  <si>
    <r>
      <rPr>
        <i val="true"/>
        <sz val="8"/>
        <color rgb="FF7A7A72"/>
        <rFont val="Calibri"/>
        <family val="0"/>
        <charset val="1"/>
      </rPr>
      <t xml:space="preserve">Yixing Yuke Zisha Culture Co., Ltd.
</t>
    </r>
    <r>
      <rPr>
        <b val="true"/>
        <sz val="10"/>
        <color rgb="FF1F211E"/>
        <rFont val="Calibri"/>
        <family val="0"/>
        <charset val="1"/>
      </rPr>
      <t xml:space="preserve">Чайник «Яньнянь Сяо Ханьва» из глины цзыни, 125 мл — Yánnián Xiǎo Hànwǎ Hú, 125 ml</t>
    </r>
  </si>
  <si>
    <t xml:space="preserve">POS-007</t>
  </si>
  <si>
    <t xml:space="preserve">Ручная работа, глина цзыни, гравировка «Яньнянь». Форма Ханьва. Подходит для гунфу-ча.</t>
  </si>
  <si>
    <r>
      <rPr>
        <i val="true"/>
        <sz val="8"/>
        <color rgb="FF7A7A72"/>
        <rFont val="Calibri"/>
        <family val="0"/>
        <charset val="1"/>
      </rPr>
      <t xml:space="preserve">Yixing Yuke Zisha Culture Co., Ltd.
</t>
    </r>
    <r>
      <rPr>
        <b val="true"/>
        <sz val="10"/>
        <color rgb="FF1F211E"/>
        <rFont val="Calibri"/>
        <family val="0"/>
        <charset val="1"/>
      </rPr>
      <t xml:space="preserve">Чайник «Тяньцин Юйлэ» из глины тяньцин, 200мл — Tiānqīng Yúlè Hú, 200 ml</t>
    </r>
  </si>
  <si>
    <t xml:space="preserve">POS-008</t>
  </si>
  <si>
    <t xml:space="preserve">Полуручная работа из глины тяньцин. Гравировка, внутренний шаровой фильтр.</t>
  </si>
  <si>
    <r>
      <rPr>
        <i val="true"/>
        <sz val="8"/>
        <color rgb="FF7A7A72"/>
        <rFont val="Calibri"/>
        <family val="0"/>
        <charset val="1"/>
      </rPr>
      <t xml:space="preserve">Yixing Yuke Zisha Culture Co., Ltd.
</t>
    </r>
    <r>
      <rPr>
        <b val="true"/>
        <sz val="10"/>
        <color rgb="FF1F211E"/>
        <rFont val="Calibri"/>
        <family val="0"/>
        <charset val="1"/>
      </rPr>
      <t xml:space="preserve">Чайник «Чжоупань» из глины гэцзыни с гравировкой пейзажа 190мл— Gé Zǐní Zhōupán Hú 190ml</t>
    </r>
  </si>
  <si>
    <t xml:space="preserve">POS-009</t>
  </si>
  <si>
    <t xml:space="preserve">учная гравировка пейзажа. Глина гэцзыни. Форма Чжоупань. Работа мастера Шэнь Дань.</t>
  </si>
  <si>
    <r>
      <rPr>
        <i val="true"/>
        <sz val="8"/>
        <color rgb="FF7A7A72"/>
        <rFont val="Calibri"/>
        <family val="0"/>
        <charset val="1"/>
      </rPr>
      <t xml:space="preserve">Yixing Yuke Zisha Culture Co., Ltd.
</t>
    </r>
    <r>
      <rPr>
        <b val="true"/>
        <sz val="10"/>
        <color rgb="FF1F211E"/>
        <rFont val="Calibri"/>
        <family val="0"/>
        <charset val="1"/>
      </rPr>
      <t xml:space="preserve">Чайник «Гундэн» с росписью глиной 160мл — Gōngdēng Níhuì Kuǎn 160ml</t>
    </r>
  </si>
  <si>
    <t xml:space="preserve">POS-010</t>
  </si>
  <si>
    <t xml:space="preserve">Полурчная работа из глины цзыни. Форма Гундэн, роспись глиной. Сетчатый фильтр, тонкая струя.</t>
  </si>
  <si>
    <r>
      <rPr>
        <i val="true"/>
        <sz val="8"/>
        <color rgb="FF7A7A72"/>
        <rFont val="Calibri"/>
        <family val="0"/>
        <charset val="1"/>
      </rPr>
      <t xml:space="preserve">Yixing Yuke Zisha Culture Co., Ltd.
</t>
    </r>
    <r>
      <rPr>
        <b val="true"/>
        <sz val="10"/>
        <color rgb="FF1F211E"/>
        <rFont val="Calibri"/>
        <family val="0"/>
        <charset val="1"/>
      </rPr>
      <t xml:space="preserve">Чайник из пурпурной глины «Гуалин» из лао дуаньни, 170 мл — Lǎo Duànní Guālíng Hú, 170 ml</t>
    </r>
  </si>
  <si>
    <t xml:space="preserve">POS-011</t>
  </si>
  <si>
    <t xml:space="preserve">Ручная работа, глина лао дуаньни. Форма гуа лин, рельефный узор.</t>
  </si>
  <si>
    <r>
      <rPr>
        <i val="true"/>
        <sz val="8"/>
        <color rgb="FF7A7A72"/>
        <rFont val="Calibri"/>
        <family val="0"/>
        <charset val="1"/>
      </rPr>
      <t xml:space="preserve">Yixing Yuke Zisha Culture Co., Ltd.
</t>
    </r>
    <r>
      <rPr>
        <b val="true"/>
        <sz val="10"/>
        <color rgb="FF1F211E"/>
        <rFont val="Calibri"/>
        <family val="0"/>
        <charset val="1"/>
      </rPr>
      <t xml:space="preserve">Чайник из пурпурной глины «Юйвэн» из глины сегмента крабового желтка, 190 мл — Xièhuáng Duàn Yúwēng Hú, 190 ml</t>
    </r>
  </si>
  <si>
    <t xml:space="preserve">POS-012</t>
  </si>
  <si>
    <t xml:space="preserve">Традиционная полурчная работа, мастер Ли Фэнь. Внутренний шаровой фильтр. Не штампованный, не литой.</t>
  </si>
  <si>
    <r>
      <rPr>
        <i val="true"/>
        <sz val="8"/>
        <color rgb="FF7A7A72"/>
        <rFont val="Calibri"/>
        <family val="0"/>
        <charset val="1"/>
      </rPr>
      <t xml:space="preserve">Yixing Yuke Zisha Culture Co., Ltd.
</t>
    </r>
    <r>
      <rPr>
        <b val="true"/>
        <sz val="10"/>
        <color rgb="FF1F211E"/>
        <rFont val="Calibri"/>
        <family val="0"/>
        <charset val="1"/>
      </rPr>
      <t xml:space="preserve">Чайник из пурпурной глины «Сиши» из чжуни с чашкой, 120 мл — Zhūní Xīshī Hú (yī hú yī bēi), 120 ml</t>
    </r>
  </si>
  <si>
    <t xml:space="preserve">POS-013</t>
  </si>
  <si>
    <t xml:space="preserve">Сиши из красной глины чжуни зернистая текстура.</t>
  </si>
  <si>
    <r>
      <rPr>
        <i val="true"/>
        <sz val="8"/>
        <color rgb="FF7A7A72"/>
        <rFont val="Calibri"/>
        <family val="0"/>
        <charset val="1"/>
      </rPr>
      <t xml:space="preserve">Yixing Yuke Zisha Culture Co., Ltd.
</t>
    </r>
    <r>
      <rPr>
        <b val="true"/>
        <sz val="10"/>
        <color rgb="FF1F211E"/>
        <rFont val="Calibri"/>
        <family val="0"/>
        <charset val="1"/>
      </rPr>
      <t xml:space="preserve">Чайник из пурпурной глины «Шипяо» из морщинистой чжуни 100мл — Zhòupí Zhūní Shípiáo Hú (yī hú yī bēi), 100ml</t>
    </r>
  </si>
  <si>
    <t xml:space="preserve">POS-014</t>
  </si>
  <si>
    <t xml:space="preserve">Морщинистая красная глина чжуни, форма Шипяо.</t>
  </si>
  <si>
    <r>
      <rPr>
        <i val="true"/>
        <sz val="8"/>
        <color rgb="FF7A7A72"/>
        <rFont val="Calibri"/>
        <family val="0"/>
        <charset val="1"/>
      </rPr>
      <t xml:space="preserve">Yixing Yuke Zisha Culture Co., Ltd.
</t>
    </r>
    <r>
      <rPr>
        <b val="true"/>
        <sz val="10"/>
        <color rgb="FF1F211E"/>
        <rFont val="Calibri"/>
        <family val="0"/>
        <charset val="1"/>
      </rPr>
      <t xml:space="preserve">Чайник из пурпурной глины «Жу Пяо» из крупнозернистой чжуни, 140 мл — Cūshā Zhūní Rǔpiáo Hú, 140 ml</t>
    </r>
  </si>
  <si>
    <t xml:space="preserve">POS-015</t>
  </si>
  <si>
    <t xml:space="preserve">Крупнозернистая красная глина чжуни, форма Жу Пяо.</t>
  </si>
  <si>
    <r>
      <rPr>
        <i val="true"/>
        <sz val="8"/>
        <color rgb="FF7A7A72"/>
        <rFont val="Calibri"/>
        <family val="0"/>
        <charset val="1"/>
      </rPr>
      <t xml:space="preserve">Yixing Yuke Zisha Culture Co., Ltd.
</t>
    </r>
    <r>
      <rPr>
        <b val="true"/>
        <sz val="10"/>
        <color rgb="FF1F211E"/>
        <rFont val="Calibri"/>
        <family val="0"/>
        <charset val="1"/>
      </rPr>
      <t xml:space="preserve">Чайник из пурпурной глины «Ханьцзян» из крупнозернистой чжуни, 150 мл — Cūshā Zhūní Hánjiāng Hú, 150 ml</t>
    </r>
  </si>
  <si>
    <t xml:space="preserve">POS-016</t>
  </si>
  <si>
    <t xml:space="preserve">Крупнозернистая красная глина чжуни, форма Ханьцзян</t>
  </si>
  <si>
    <r>
      <rPr>
        <i val="true"/>
        <sz val="8"/>
        <color rgb="FF7A7A72"/>
        <rFont val="Calibri"/>
        <family val="0"/>
        <charset val="1"/>
      </rPr>
      <t xml:space="preserve">Yixing Yuke Zisha Culture Co., Ltd.
</t>
    </r>
    <r>
      <rPr>
        <b val="true"/>
        <sz val="10"/>
        <color rgb="FF1F211E"/>
        <rFont val="Calibri"/>
        <family val="0"/>
        <charset val="1"/>
      </rPr>
      <t xml:space="preserve">Чайник из пурпурной глины «Бяньин» из чжуни , 60–70 мл — Zhūní Biǎnyīng Hú (yī hú yī bēi), 60–70 ml</t>
    </r>
  </si>
  <si>
    <t xml:space="preserve">POS-017</t>
  </si>
  <si>
    <t xml:space="preserve">Морщинистая красная глина чжуни, высокотемпературный обжиг. Глазурованная поверхность.</t>
  </si>
  <si>
    <r>
      <rPr>
        <i val="true"/>
        <sz val="8"/>
        <color rgb="FF7A7A72"/>
        <rFont val="Calibri"/>
        <family val="0"/>
        <charset val="1"/>
      </rPr>
      <t xml:space="preserve">Yixing Yuke Zisha Culture Co., Ltd.
</t>
    </r>
    <r>
      <rPr>
        <b val="true"/>
        <sz val="10"/>
        <color rgb="FF1F211E"/>
        <rFont val="Calibri"/>
        <family val="0"/>
        <charset val="1"/>
      </rPr>
      <t xml:space="preserve">Чайник из пурпурной глины «Чжуе Ханьва» из хунпилун, 190–200 мл — Zhúyè Hànwǎ Hú, 190–200 ml</t>
    </r>
  </si>
  <si>
    <t xml:space="preserve">POS-018</t>
  </si>
  <si>
    <t xml:space="preserve">Полуручная работа, глина хунпилун. Ручная гравировка бамбукового листа. Внутренний шаровой фильтр.</t>
  </si>
  <si>
    <r>
      <rPr>
        <i val="true"/>
        <sz val="8"/>
        <color rgb="FF7A7A72"/>
        <rFont val="Calibri"/>
        <family val="0"/>
        <charset val="1"/>
      </rPr>
      <t xml:space="preserve">Yixing Yuke Zisha Culture Co., Ltd.
</t>
    </r>
    <r>
      <rPr>
        <b val="true"/>
        <sz val="10"/>
        <color rgb="FF1F211E"/>
        <rFont val="Calibri"/>
        <family val="0"/>
        <charset val="1"/>
      </rPr>
      <t xml:space="preserve">Чайник из пурпурной глины «Кагай Сиши» из дахунпао, 175 мл — Dàhóngpáo Kǎgài Xīshī Hú, 175 ml</t>
    </r>
  </si>
  <si>
    <t xml:space="preserve">POS-019</t>
  </si>
  <si>
    <t xml:space="preserve">Чайник из пурпурной глины дахунпао. Форма Сиши. Семь отверстий, малый носик. Ровный слив, не капает. Глина без кислотной обработки.</t>
  </si>
  <si>
    <r>
      <rPr>
        <i val="true"/>
        <sz val="8"/>
        <color rgb="FF7A7A72"/>
        <rFont val="Calibri"/>
        <family val="0"/>
        <charset val="1"/>
      </rPr>
      <t xml:space="preserve">Yixing Yuke Zisha Culture Co., Ltd.
</t>
    </r>
    <r>
      <rPr>
        <b val="true"/>
        <sz val="10"/>
        <color rgb="FF1F211E"/>
        <rFont val="Calibri"/>
        <family val="0"/>
        <charset val="1"/>
      </rPr>
      <t xml:space="preserve">Чайник из пурпурной глины «Лисин» из чжуни с изогнутым носиком, 140–150 мл — Zhūní Líxíng Hú (wānliú kuǎn), 140–150 ml</t>
    </r>
  </si>
  <si>
    <t xml:space="preserve">POS-020</t>
  </si>
  <si>
    <t xml:space="preserve">Чайник из красной глины чжуни. Ручная работа мастера Шэнь Дань. Форма Лисин, изогнутый носик. Сетчатый фильтр.</t>
  </si>
  <si>
    <r>
      <rPr>
        <i val="true"/>
        <sz val="8"/>
        <color rgb="FF7A7A72"/>
        <rFont val="Calibri"/>
        <family val="0"/>
        <charset val="1"/>
      </rPr>
      <t xml:space="preserve">Yixing Yuke Zisha Culture Co., Ltd.
</t>
    </r>
    <r>
      <rPr>
        <b val="true"/>
        <sz val="10"/>
        <color rgb="FF1F211E"/>
        <rFont val="Calibri"/>
        <family val="0"/>
        <charset val="1"/>
      </rPr>
      <t xml:space="preserve">Чайник из пурпурной глины «Дэчжун» из цзыни, 210 мл — Zǐní Dézhōng Hú, 210 мл</t>
    </r>
  </si>
  <si>
    <t xml:space="preserve">POS-021</t>
  </si>
  <si>
    <t xml:space="preserve">Классическая форма Дэчжун из глины цзыни. Ручная работа</t>
  </si>
  <si>
    <r>
      <rPr>
        <i val="true"/>
        <sz val="8"/>
        <color rgb="FF7A7A72"/>
        <rFont val="Calibri"/>
        <family val="0"/>
        <charset val="1"/>
      </rPr>
      <t xml:space="preserve">Yixing Yuke Zisha Culture Co., Ltd.
</t>
    </r>
    <r>
      <rPr>
        <b val="true"/>
        <sz val="10"/>
        <color rgb="FF1F211E"/>
        <rFont val="Calibri"/>
        <family val="0"/>
        <charset val="1"/>
      </rPr>
      <t xml:space="preserve">Чайник из пурпурной глины «Баньюэ» из цзычжуни, 150–160 мл — Zǐ Zhūní Bànyuè Hú, 150–160 мл</t>
    </r>
  </si>
  <si>
    <t xml:space="preserve">POS-022</t>
  </si>
  <si>
    <t xml:space="preserve">Глина цзычжуни, форма Баньюэ. Шаровой фильтр.</t>
  </si>
  <si>
    <r>
      <rPr>
        <i val="true"/>
        <sz val="8"/>
        <color rgb="FF7A7A72"/>
        <rFont val="Calibri"/>
        <family val="0"/>
        <charset val="1"/>
      </rPr>
      <t xml:space="preserve">Yixing Yuke Zisha Culture Co., Ltd.
</t>
    </r>
    <r>
      <rPr>
        <b val="true"/>
        <sz val="10"/>
        <color rgb="FF1F211E"/>
        <rFont val="Calibri"/>
        <family val="0"/>
        <charset val="1"/>
      </rPr>
      <t xml:space="preserve">Чайник из пурпурной глины «Ханьва» из старой цзыни, 130 мл — Lǎo Zǐní Hànwǎ Hú, 130 мл</t>
    </r>
  </si>
  <si>
    <t xml:space="preserve">POS-023</t>
  </si>
  <si>
    <t xml:space="preserve">Старая глина цзыни, форма Ханьва с широким устьем. Внутренний шаровой фильтр. Быстрый, ровный слив.</t>
  </si>
  <si>
    <r>
      <rPr>
        <i val="true"/>
        <sz val="8"/>
        <color rgb="FF7A7A72"/>
        <rFont val="Calibri"/>
        <family val="0"/>
        <charset val="1"/>
      </rPr>
      <t xml:space="preserve">Yixing Yuke Zisha Culture Co., Ltd.
</t>
    </r>
    <r>
      <rPr>
        <b val="true"/>
        <sz val="10"/>
        <color rgb="FF1F211E"/>
        <rFont val="Calibri"/>
        <family val="0"/>
        <charset val="1"/>
      </rPr>
      <t xml:space="preserve">Чайник из пурпурной глины «Чжуцзе Сиши» из цзыни, 180–190 мл — Zǐní Zhújié Xīshī Hú, 180–190 мл</t>
    </r>
  </si>
  <si>
    <t xml:space="preserve">POS-024</t>
  </si>
  <si>
    <t xml:space="preserve">Глина цзыни, форма Чжуцзе Сиши. Внутренний шаровой фильтр</t>
  </si>
  <si>
    <r>
      <rPr>
        <i val="true"/>
        <sz val="8"/>
        <color rgb="FF7A7A72"/>
        <rFont val="Calibri"/>
        <family val="0"/>
        <charset val="1"/>
      </rPr>
      <t xml:space="preserve">Yixing Yuke Zisha Culture Co., Ltd.
</t>
    </r>
    <r>
      <rPr>
        <b val="true"/>
        <sz val="10"/>
        <color rgb="FF1F211E"/>
        <rFont val="Calibri"/>
        <family val="0"/>
        <charset val="1"/>
      </rPr>
      <t xml:space="preserve">Чайник из пурпурной глины «Хулу» из чжуни, 100 мл — Zhūní Húlú Hú, 100 мл</t>
    </r>
  </si>
  <si>
    <t xml:space="preserve">POS-025</t>
  </si>
  <si>
    <t xml:space="preserve">Глина чжуни, форма хулу (тыква-горлянка)</t>
  </si>
  <si>
    <r>
      <rPr>
        <i val="true"/>
        <sz val="8"/>
        <color rgb="FF7A7A72"/>
        <rFont val="Calibri"/>
        <family val="0"/>
        <charset val="1"/>
      </rPr>
      <t xml:space="preserve">Yixing Yuke Zisha Culture Co., Ltd.
</t>
    </r>
    <r>
      <rPr>
        <b val="true"/>
        <sz val="10"/>
        <color rgb="FF1F211E"/>
        <rFont val="Calibri"/>
        <family val="0"/>
        <charset val="1"/>
      </rPr>
      <t xml:space="preserve">Чайник из пурпурной глины «Ханьпяо» из чжуни, 170 мл — Zhūní Hānpiáo Zǐshā Hú, 170 ml</t>
    </r>
  </si>
  <si>
    <t xml:space="preserve">POS-026</t>
  </si>
  <si>
    <t xml:space="preserve">Красная глина чжуни. Ручная работа мастера Шэнь Дань. Форма Ханьпяо, внутренний шаровой фильтр.</t>
  </si>
  <si>
    <r>
      <rPr>
        <i val="true"/>
        <sz val="8"/>
        <color rgb="FF7A7A72"/>
        <rFont val="Calibri"/>
        <family val="0"/>
        <charset val="1"/>
      </rPr>
      <t xml:space="preserve">Yixing Yuke Zisha Culture Co., Ltd.
</t>
    </r>
    <r>
      <rPr>
        <b val="true"/>
        <sz val="10"/>
        <color rgb="FF1F211E"/>
        <rFont val="Calibri"/>
        <family val="0"/>
        <charset val="1"/>
      </rPr>
      <t xml:space="preserve">Чайник из пурпурной глины «Шилю» из чжуни, 130 мл — Zhūní Shíliú Hú, 130 мл</t>
    </r>
  </si>
  <si>
    <t xml:space="preserve">POS-027</t>
  </si>
  <si>
    <t xml:space="preserve">Красная глина чжуни, форма плода граната.</t>
  </si>
  <si>
    <r>
      <rPr>
        <i val="true"/>
        <sz val="8"/>
        <color rgb="FF7A7A72"/>
        <rFont val="Calibri"/>
        <family val="0"/>
        <charset val="1"/>
      </rPr>
      <t xml:space="preserve">Yixing Yuke Zisha Culture Co., Ltd.
</t>
    </r>
    <r>
      <rPr>
        <b val="true"/>
        <sz val="10"/>
        <color rgb="FF1F211E"/>
        <rFont val="Calibri"/>
        <family val="0"/>
        <charset val="1"/>
      </rPr>
      <t xml:space="preserve">Чайник из пурпурной глины «Доукоу Сиши» из чжуни, 140–150 мл — Zhūní Dòukòu Xīshī Hú, 140–150 ml</t>
    </r>
  </si>
  <si>
    <t xml:space="preserve">POS-028</t>
  </si>
  <si>
    <t xml:space="preserve">Красная глина чжуни, форма Доукоу Сиши. Сетчатый фильтр</t>
  </si>
  <si>
    <r>
      <rPr>
        <i val="true"/>
        <sz val="8"/>
        <color rgb="FF7A7A72"/>
        <rFont val="Calibri"/>
        <family val="0"/>
        <charset val="1"/>
      </rPr>
      <t xml:space="preserve">Yixing Yuke Zisha Culture Co., Ltd.
</t>
    </r>
    <r>
      <rPr>
        <b val="true"/>
        <sz val="10"/>
        <color rgb="FF1F211E"/>
        <rFont val="Calibri"/>
        <family val="0"/>
        <charset val="1"/>
      </rPr>
      <t xml:space="preserve">Чайник из пурпурной глины «Сяоцедуань» из чжуни, 110 мл — Zhūní Xiǎoqiéduàn Hú, 110 мл</t>
    </r>
  </si>
  <si>
    <t xml:space="preserve">POS-029</t>
  </si>
  <si>
    <t xml:space="preserve">Красная глина чжуни, форма Сяоцедуань. Внутренний шаровой фильтр.</t>
  </si>
  <si>
    <r>
      <rPr>
        <i val="true"/>
        <sz val="8"/>
        <color rgb="FF7A7A72"/>
        <rFont val="Calibri"/>
        <family val="0"/>
        <charset val="1"/>
      </rPr>
      <t xml:space="preserve">Yixing Yuke Zisha Culture Co., Ltd.
</t>
    </r>
    <r>
      <rPr>
        <b val="true"/>
        <sz val="10"/>
        <color rgb="FF1F211E"/>
        <rFont val="Calibri"/>
        <family val="0"/>
        <charset val="1"/>
      </rPr>
      <t xml:space="preserve">Чайник из пурпурной глины «Цзюйлуньчжу» из гэцзыни, 150 мл — Gé Zǐní Jùlúnzhū Hú, 150 ml</t>
    </r>
  </si>
  <si>
    <t xml:space="preserve">POS-030</t>
  </si>
  <si>
    <t xml:space="preserve">Полуручная работа, гэцзыни. Цзюйлуньчжу, сетчатый фильтр, мастер Фань Циньцзюнь.</t>
  </si>
  <si>
    <r>
      <rPr>
        <i val="true"/>
        <sz val="8"/>
        <color rgb="FF7A7A72"/>
        <rFont val="Calibri"/>
        <family val="0"/>
        <charset val="1"/>
      </rPr>
      <t xml:space="preserve">Yixing Yuke Zisha Culture Co., Ltd.
</t>
    </r>
    <r>
      <rPr>
        <b val="true"/>
        <sz val="10"/>
        <color rgb="FF1F211E"/>
        <rFont val="Calibri"/>
        <family val="0"/>
        <charset val="1"/>
      </rPr>
      <t xml:space="preserve">Чайник из пурпурной глины «Тайбай Тилиан», 200 мл — Tàibái Tíliáng Hú, 200 мл</t>
    </r>
  </si>
  <si>
    <t xml:space="preserve">POS-031</t>
  </si>
  <si>
    <r>
      <rPr>
        <i val="true"/>
        <sz val="8"/>
        <color rgb="FF1F211E"/>
        <rFont val="Calibri"/>
        <family val="0"/>
        <charset val="1"/>
      </rPr>
      <t xml:space="preserve">Полуручная работа из</t>
    </r>
    <r>
      <rPr>
        <i val="true"/>
        <sz val="8"/>
        <color rgb="FF1F211E"/>
        <rFont val="Linux Libertine G"/>
        <family val="2"/>
      </rPr>
      <t xml:space="preserve">原矿紫砂</t>
    </r>
    <r>
      <rPr>
        <i val="true"/>
        <sz val="8"/>
        <color rgb="FF1F211E"/>
        <rFont val="Calibri"/>
        <family val="0"/>
        <charset val="1"/>
      </rPr>
      <t xml:space="preserve">. Форма Тайбай Тилиан с дугообразной ручкой. Внутренний шаровой фильтр.</t>
    </r>
  </si>
  <si>
    <r>
      <rPr>
        <i val="true"/>
        <sz val="8"/>
        <color rgb="FF7A7A72"/>
        <rFont val="Calibri"/>
        <family val="0"/>
        <charset val="1"/>
      </rPr>
      <t xml:space="preserve">Yixing Yuke Zisha Culture Co., Ltd.
</t>
    </r>
    <r>
      <rPr>
        <b val="true"/>
        <sz val="10"/>
        <color rgb="FF1F211E"/>
        <rFont val="Calibri"/>
        <family val="0"/>
        <charset val="1"/>
      </rPr>
      <t xml:space="preserve">Чайник из пурпурной глины «Хэхуань» из цзыни, 200 мл — Zǐní Héhuān Hú, 200 мл</t>
    </r>
  </si>
  <si>
    <t xml:space="preserve">POS-032</t>
  </si>
  <si>
    <t xml:space="preserve">Глина цзыни, форма Хэхуань. Внутренний шаровой фильтр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</si>
</sst>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#,##0&quot; ₽&quot;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C7A868"/>
      <name val="Georgia"/>
      <family val="1"/>
      <charset val="1"/>
    </font>
    <font>
      <b val="true"/>
      <sz val="20"/>
      <color rgb="FFC7A868"/>
      <name val="Linux Libertine G"/>
      <family val="2"/>
    </font>
    <font>
      <i val="true"/>
      <sz val="13"/>
      <color rgb="FFF4EEE2"/>
      <name val="Calibri"/>
      <family val="2"/>
      <charset val="1"/>
    </font>
    <font>
      <b val="true"/>
      <sz val="18"/>
      <color rgb="FF1F211E"/>
      <name val="Georgia"/>
      <family val="1"/>
      <charset val="1"/>
    </font>
    <font>
      <i val="true"/>
      <sz val="12"/>
      <color rgb="FF1F211E"/>
      <name val="Calibri"/>
      <family val="2"/>
      <charset val="1"/>
    </font>
    <font>
      <b val="true"/>
      <sz val="13"/>
      <color rgb="FF1F211E"/>
      <name val="Calibri"/>
      <family val="2"/>
      <charset val="1"/>
    </font>
    <font>
      <sz val="12"/>
      <color rgb="FF1F211E"/>
      <name val="Calibri"/>
      <family val="2"/>
      <charset val="1"/>
    </font>
    <font>
      <sz val="13"/>
      <color rgb="FF1F211E"/>
      <name val="Calibri"/>
      <family val="2"/>
      <charset val="1"/>
    </font>
    <font>
      <b val="true"/>
      <sz val="15"/>
      <color rgb="FFFFFFFF"/>
      <name val="Calibri"/>
      <family val="2"/>
      <charset val="1"/>
    </font>
    <font>
      <i val="true"/>
      <sz val="11"/>
      <color rgb="FF1F211E"/>
      <name val="Calibri"/>
      <family val="2"/>
      <charset val="1"/>
    </font>
    <font>
      <b val="true"/>
      <sz val="9"/>
      <color rgb="FF1F211E"/>
      <name val="Calibri"/>
      <family val="0"/>
      <charset val="1"/>
    </font>
    <font>
      <sz val="9"/>
      <color rgb="FF1F211E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1"/>
      <color rgb="FF1F211E"/>
      <name val="Calibri"/>
      <family val="0"/>
      <charset val="1"/>
    </font>
    <font>
      <i val="true"/>
      <sz val="8"/>
      <color rgb="FF7A7A72"/>
      <name val="Calibri"/>
      <family val="0"/>
      <charset val="1"/>
    </font>
    <font>
      <b val="true"/>
      <sz val="8"/>
      <color rgb="FFFFFFFF"/>
      <name val="Calibri"/>
      <family val="0"/>
      <charset val="1"/>
    </font>
    <font>
      <b val="true"/>
      <sz val="10"/>
      <color rgb="FFFFFFFF"/>
      <name val="Georgia"/>
      <family val="0"/>
      <charset val="1"/>
    </font>
    <font>
      <b val="true"/>
      <sz val="10"/>
      <color rgb="FF1F211E"/>
      <name val="Calibri"/>
      <family val="0"/>
      <charset val="1"/>
    </font>
    <font>
      <b val="true"/>
      <sz val="8"/>
      <color rgb="FF1F211E"/>
      <name val="Calibri"/>
      <family val="0"/>
      <charset val="1"/>
    </font>
    <font>
      <sz val="7"/>
      <color rgb="FF1F211E"/>
      <name val="Calibri"/>
      <family val="0"/>
      <charset val="1"/>
    </font>
    <font>
      <i val="true"/>
      <sz val="8"/>
      <color rgb="FF1F211E"/>
      <name val="Calibri"/>
      <family val="0"/>
      <charset val="1"/>
    </font>
    <font>
      <i val="true"/>
      <sz val="8"/>
      <color rgb="FF1F211E"/>
      <name val="Linux Libertine G"/>
      <family val="2"/>
    </font>
  </fonts>
  <fills count="11">
    <fill>
      <patternFill patternType="none"/>
    </fill>
    <fill>
      <patternFill patternType="gray125"/>
    </fill>
    <fill>
      <patternFill patternType="solid">
        <fgColor rgb="FF26332A"/>
        <bgColor rgb="FF1F211E"/>
      </patternFill>
    </fill>
    <fill>
      <patternFill patternType="solid">
        <fgColor rgb="FFC7A868"/>
        <bgColor rgb="FFE0A44A"/>
      </patternFill>
    </fill>
    <fill>
      <patternFill patternType="solid">
        <fgColor rgb="FFE4D7BC"/>
        <bgColor rgb="FFD8CDB0"/>
      </patternFill>
    </fill>
    <fill>
      <patternFill patternType="solid">
        <fgColor rgb="FFE0A44A"/>
        <bgColor rgb="FFC7A868"/>
      </patternFill>
    </fill>
    <fill>
      <patternFill patternType="solid">
        <fgColor rgb="FFF4EEE2"/>
        <bgColor rgb="FFFFFFFF"/>
      </patternFill>
    </fill>
    <fill>
      <patternFill patternType="solid">
        <fgColor rgb="FF1F211E"/>
        <bgColor rgb="FF26332A"/>
      </patternFill>
    </fill>
    <fill>
      <patternFill patternType="solid">
        <fgColor rgb="FFFFFFFF"/>
        <bgColor rgb="FFF4EEE2"/>
      </patternFill>
    </fill>
    <fill>
      <patternFill patternType="solid">
        <fgColor rgb="FFC1352B"/>
        <bgColor rgb="FF993366"/>
      </patternFill>
    </fill>
    <fill>
      <patternFill patternType="solid">
        <fgColor rgb="FF7A9A4E"/>
        <bgColor rgb="FF7A7A72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8CDB0"/>
      </left>
      <right style="thin">
        <color rgb="FFD8CDB0"/>
      </right>
      <top style="thin">
        <color rgb="FFD8CDB0"/>
      </top>
      <bottom style="thin">
        <color rgb="FFD8CDB0"/>
      </bottom>
      <diagonal/>
    </border>
    <border diagonalUp="false" diagonalDown="false">
      <left style="thin">
        <color rgb="FFC7A868"/>
      </left>
      <right style="thin">
        <color rgb="FFC7A868"/>
      </right>
      <top style="thin">
        <color rgb="FFC7A868"/>
      </top>
      <bottom style="thin">
        <color rgb="FFC7A86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3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5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6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1" fillId="6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6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7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8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6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0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1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9" fillId="6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6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9" fillId="8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3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8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211E"/>
          <bgColor rgb="FF000000"/>
        </patternFill>
      </fill>
    </dxf>
    <dxf>
      <fill>
        <patternFill patternType="solid">
          <fgColor rgb="FF7A9A4E"/>
          <bgColor rgb="FF000000"/>
        </patternFill>
      </fill>
    </dxf>
    <dxf>
      <fill>
        <patternFill patternType="solid">
          <fgColor rgb="FFF4EEE2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E0A44A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8CDB0"/>
      <rgbColor rgb="FF7A7A72"/>
      <rgbColor rgb="FF9999FF"/>
      <rgbColor rgb="FF993366"/>
      <rgbColor rgb="FFF4EEE2"/>
      <rgbColor rgb="FFCCFFFF"/>
      <rgbColor rgb="FF660066"/>
      <rgbColor rgb="FFC7A868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4D7BC"/>
      <rgbColor rgb="FF3366FF"/>
      <rgbColor rgb="FF33CCCC"/>
      <rgbColor rgb="FF99CC00"/>
      <rgbColor rgb="FFFFCC00"/>
      <rgbColor rgb="FFE0A44A"/>
      <rgbColor rgb="FFFF6600"/>
      <rgbColor rgb="FF666699"/>
      <rgbColor rgb="FF7A9A4E"/>
      <rgbColor rgb="FF003366"/>
      <rgbColor rgb="FF339966"/>
      <rgbColor rgb="FF003300"/>
      <rgbColor rgb="FF1F211E"/>
      <rgbColor rgb="FFC1352B"/>
      <rgbColor rgb="FF993366"/>
      <rgbColor rgb="FF333399"/>
      <rgbColor rgb="FF2633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t.me/+Dp9OC3sIf7RmNjky" TargetMode="External"/><Relationship Id="rId2" Type="http://schemas.openxmlformats.org/officeDocument/2006/relationships/hyperlink" Target="https://vk.com/chaynotown_opt" TargetMode="External"/><Relationship Id="rId3" Type="http://schemas.openxmlformats.org/officeDocument/2006/relationships/hyperlink" Target="https://max.ru/join/VlVaWbDudTl7MNZBRdpNHktmCsL49OrEPbmTenkvsrY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chaynotown-opt.ru/catalog/chaynik-iz-purpurnoy-gliny-tszyuntszylan-doukou-sishi-175-c6f673/" TargetMode="External"/><Relationship Id="rId2" Type="http://schemas.openxmlformats.org/officeDocument/2006/relationships/hyperlink" Target="https://chaynotown-opt.ru/catalog/chaynik-iz-purpurnoy-gliny-da-hun-pao-hetun-c6f674/" TargetMode="External"/><Relationship Id="rId3" Type="http://schemas.openxmlformats.org/officeDocument/2006/relationships/hyperlink" Target="https://chaynotown-opt.ru/catalog/chaynik-tanyuy-iz-krasnoy-gliny-chzhuni-70ml-c6f675/" TargetMode="External"/><Relationship Id="rId4" Type="http://schemas.openxmlformats.org/officeDocument/2006/relationships/hyperlink" Target="https://chaynotown-opt.ru/catalog/chaynik-tszichzhi-iz-gliny-tszychzhuni-80-ml-c6f676/" TargetMode="External"/><Relationship Id="rId5" Type="http://schemas.openxmlformats.org/officeDocument/2006/relationships/hyperlink" Target="https://chaynotown-opt.ru/catalog/chaynik-senmao-iz-krasnoy-gliny-chzhuni-90-ml-c6f677/" TargetMode="External"/><Relationship Id="rId6" Type="http://schemas.openxmlformats.org/officeDocument/2006/relationships/hyperlink" Target="https://chaynotown-opt.ru/catalog/chaynik-tsegua-iz-gliny-duanni-s-zolotym-napyleniem-c6f678/" TargetMode="External"/><Relationship Id="rId7" Type="http://schemas.openxmlformats.org/officeDocument/2006/relationships/hyperlink" Target="https://chaynotown-opt.ru/catalog/chaynik-yannyan-syao-hanva-iz-gliny-tszyni-125-c6f679/" TargetMode="External"/><Relationship Id="rId8" Type="http://schemas.openxmlformats.org/officeDocument/2006/relationships/hyperlink" Target="https://chaynotown-opt.ru/catalog/chaynik-tyantsin-yuyle-iz-gliny-tyantsin-200ml-c6f67a/" TargetMode="External"/><Relationship Id="rId9" Type="http://schemas.openxmlformats.org/officeDocument/2006/relationships/hyperlink" Target="https://chaynotown-opt.ru/catalog/chaynik-chzhoupan-iz-gliny-getszyni-s-gravirovkoy-peyzazha-c6f67b/" TargetMode="External"/><Relationship Id="rId10" Type="http://schemas.openxmlformats.org/officeDocument/2006/relationships/hyperlink" Target="https://chaynotown-opt.ru/catalog/chaynik-gunden-s-rospisyu-glinoy-160ml-c6f67c/" TargetMode="External"/><Relationship Id="rId11" Type="http://schemas.openxmlformats.org/officeDocument/2006/relationships/hyperlink" Target="https://chaynotown-opt.ru/catalog/chaynik-iz-purpurnoy-gliny-gualin-iz-lao-duanni-c6f67d/" TargetMode="External"/><Relationship Id="rId12" Type="http://schemas.openxmlformats.org/officeDocument/2006/relationships/hyperlink" Target="https://chaynotown-opt.ru/catalog/chaynik-iz-purpurnoy-gliny-yuyven-iz-gliny-segmenta-c6f67e/" TargetMode="External"/><Relationship Id="rId13" Type="http://schemas.openxmlformats.org/officeDocument/2006/relationships/hyperlink" Target="https://chaynotown-opt.ru/catalog/chaynik-iz-purpurnoy-gliny-sishi-iz-chzhuni-s-c6f67f/" TargetMode="External"/><Relationship Id="rId14" Type="http://schemas.openxmlformats.org/officeDocument/2006/relationships/hyperlink" Target="https://chaynotown-opt.ru/catalog/chaynik-iz-purpurnoy-gliny-shipyao-iz-morschinistoy-chzhuni-c6f680/" TargetMode="External"/><Relationship Id="rId15" Type="http://schemas.openxmlformats.org/officeDocument/2006/relationships/hyperlink" Target="https://chaynotown-opt.ru/catalog/chaynik-iz-purpurnoy-gliny-zhu-pyao-iz-krupnozernistoy-c6f681/" TargetMode="External"/><Relationship Id="rId16" Type="http://schemas.openxmlformats.org/officeDocument/2006/relationships/hyperlink" Target="https://chaynotown-opt.ru/catalog/chaynik-iz-purpurnoy-gliny-hantszyan-iz-krupnozernistoy-chzhuni-c6f682/" TargetMode="External"/><Relationship Id="rId17" Type="http://schemas.openxmlformats.org/officeDocument/2006/relationships/hyperlink" Target="https://chaynotown-opt.ru/catalog/chaynik-iz-purpurnoy-gliny-byanin-iz-chzhuni-60-c6f683/" TargetMode="External"/><Relationship Id="rId18" Type="http://schemas.openxmlformats.org/officeDocument/2006/relationships/hyperlink" Target="https://chaynotown-opt.ru/catalog/chaynik-iz-purpurnoy-gliny-chzhue-hanva-iz-hunpilun-c6f684/" TargetMode="External"/><Relationship Id="rId19" Type="http://schemas.openxmlformats.org/officeDocument/2006/relationships/hyperlink" Target="https://chaynotown-opt.ru/catalog/chaynik-iz-purpurnoy-gliny-kagay-sishi-iz-dahunpao-c6f685/" TargetMode="External"/><Relationship Id="rId20" Type="http://schemas.openxmlformats.org/officeDocument/2006/relationships/hyperlink" Target="https://chaynotown-opt.ru/catalog/chaynik-iz-purpurnoy-gliny-lisin-iz-chzhuni-s-c6f686/" TargetMode="External"/><Relationship Id="rId21" Type="http://schemas.openxmlformats.org/officeDocument/2006/relationships/hyperlink" Target="https://chaynotown-opt.ru/catalog/chaynik-iz-purpurnoy-gliny-dechzhun-iz-tszyni-210-c6f687/" TargetMode="External"/><Relationship Id="rId22" Type="http://schemas.openxmlformats.org/officeDocument/2006/relationships/hyperlink" Target="https://chaynotown-opt.ru/catalog/chaynik-iz-purpurnoy-gliny-banyue-iz-tszychzhuni-150-c6f688/" TargetMode="External"/><Relationship Id="rId23" Type="http://schemas.openxmlformats.org/officeDocument/2006/relationships/hyperlink" Target="https://chaynotown-opt.ru/catalog/chaynik-iz-purpurnoy-gliny-hanva-iz-staroy-tszyni-c6f689/" TargetMode="External"/><Relationship Id="rId24" Type="http://schemas.openxmlformats.org/officeDocument/2006/relationships/hyperlink" Target="https://chaynotown-opt.ru/catalog/chaynik-iz-purpurnoy-gliny-chzhutsze-sishi-iz-tszyni-c6f68a/" TargetMode="External"/><Relationship Id="rId25" Type="http://schemas.openxmlformats.org/officeDocument/2006/relationships/hyperlink" Target="https://chaynotown-opt.ru/catalog/chaynik-iz-purpurnoy-gliny-hulu-iz-chzhuni-100-c6f68b/" TargetMode="External"/><Relationship Id="rId26" Type="http://schemas.openxmlformats.org/officeDocument/2006/relationships/hyperlink" Target="https://chaynotown-opt.ru/catalog/chaynik-iz-purpurnoy-gliny-hanpyao-iz-chzhuni-170-c6f68c/" TargetMode="External"/><Relationship Id="rId27" Type="http://schemas.openxmlformats.org/officeDocument/2006/relationships/hyperlink" Target="https://chaynotown-opt.ru/catalog/chaynik-iz-purpurnoy-gliny-shilyu-iz-chzhuni-130-c6f68d/" TargetMode="External"/><Relationship Id="rId28" Type="http://schemas.openxmlformats.org/officeDocument/2006/relationships/hyperlink" Target="https://chaynotown-opt.ru/catalog/chaynik-iz-purpurnoy-gliny-doukou-sishi-iz-chzhuni-c6f68e/" TargetMode="External"/><Relationship Id="rId29" Type="http://schemas.openxmlformats.org/officeDocument/2006/relationships/hyperlink" Target="https://chaynotown-opt.ru/catalog/chaynik-iz-purpurnoy-gliny-syaotseduan-iz-chzhuni-110-c6f68f/" TargetMode="External"/><Relationship Id="rId30" Type="http://schemas.openxmlformats.org/officeDocument/2006/relationships/hyperlink" Target="https://chaynotown-opt.ru/catalog/chaynik-iz-purpurnoy-gliny-tszyuylunchzhu-iz-getszyni-150-c6f690/" TargetMode="External"/><Relationship Id="rId31" Type="http://schemas.openxmlformats.org/officeDocument/2006/relationships/hyperlink" Target="https://chaynotown-opt.ru/catalog/chaynik-iz-purpurnoy-gliny-taybay-tilian-200-ml-c6f691/" TargetMode="External"/><Relationship Id="rId32" Type="http://schemas.openxmlformats.org/officeDocument/2006/relationships/hyperlink" Target="https://chaynotown-opt.ru/catalog/chaynik-iz-purpurnoy-gliny-hehuan-iz-tszyni-200-c6f692/" TargetMode="External"/><Relationship Id="rId33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3203125" defaultRowHeight="15" customHeight="false" zeroHeight="false" outlineLevelRow="0" outlineLevelCol="0"/>
  <cols>
    <col collapsed="false" customWidth="true" hidden="false" outlineLevel="0" max="1" min="1" style="1" width="46"/>
    <col collapsed="false" customWidth="true" hidden="false" outlineLevel="0" max="8" min="2" style="1" width="14"/>
  </cols>
  <sheetData>
    <row r="1" customFormat="false" ht="37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21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</row>
    <row r="3" customFormat="false" ht="3.75" hidden="false" customHeight="true" outlineLevel="0" collapsed="false">
      <c r="A3" s="4"/>
      <c r="B3" s="4"/>
      <c r="C3" s="4"/>
      <c r="D3" s="4"/>
      <c r="E3" s="4"/>
      <c r="F3" s="4"/>
      <c r="G3" s="4"/>
      <c r="H3" s="4"/>
    </row>
    <row r="5" customFormat="false" ht="30" hidden="false" customHeight="true" outlineLevel="0" collapsed="false">
      <c r="A5" s="5" t="s">
        <v>2</v>
      </c>
      <c r="B5" s="5"/>
      <c r="C5" s="5"/>
      <c r="D5" s="5"/>
      <c r="E5" s="5"/>
      <c r="F5" s="5"/>
      <c r="G5" s="5"/>
      <c r="H5" s="5"/>
    </row>
    <row r="6" customFormat="false" ht="30" hidden="false" customHeight="true" outlineLevel="0" collapsed="false">
      <c r="A6" s="6" t="s">
        <v>3</v>
      </c>
      <c r="B6" s="6"/>
      <c r="C6" s="6"/>
      <c r="D6" s="6"/>
      <c r="E6" s="6"/>
      <c r="F6" s="6"/>
      <c r="G6" s="6"/>
      <c r="H6" s="6"/>
    </row>
    <row r="7" customFormat="false" ht="27.75" hidden="false" customHeight="true" outlineLevel="0" collapsed="false">
      <c r="A7" s="7" t="s">
        <v>4</v>
      </c>
      <c r="B7" s="7"/>
      <c r="C7" s="7"/>
      <c r="D7" s="7"/>
      <c r="E7" s="7"/>
      <c r="F7" s="7"/>
      <c r="G7" s="7"/>
      <c r="H7" s="7"/>
    </row>
    <row r="8" customFormat="false" ht="79.5" hidden="false" customHeight="true" outlineLevel="0" collapsed="false">
      <c r="A8" s="8" t="s">
        <v>5</v>
      </c>
      <c r="B8" s="8"/>
      <c r="C8" s="8"/>
      <c r="D8" s="8"/>
      <c r="E8" s="8"/>
      <c r="F8" s="8"/>
      <c r="G8" s="8"/>
      <c r="H8" s="8"/>
    </row>
    <row r="9" customFormat="false" ht="27.75" hidden="false" customHeight="true" outlineLevel="0" collapsed="false">
      <c r="A9" s="7" t="s">
        <v>6</v>
      </c>
      <c r="B9" s="7"/>
      <c r="C9" s="7"/>
      <c r="D9" s="7"/>
      <c r="E9" s="7"/>
      <c r="F9" s="7"/>
      <c r="G9" s="7"/>
      <c r="H9" s="7"/>
    </row>
    <row r="10" customFormat="false" ht="79.5" hidden="false" customHeight="true" outlineLevel="0" collapsed="false">
      <c r="A10" s="8" t="s">
        <v>7</v>
      </c>
      <c r="B10" s="8"/>
      <c r="C10" s="8"/>
      <c r="D10" s="8"/>
      <c r="E10" s="8"/>
      <c r="F10" s="8"/>
      <c r="G10" s="8"/>
      <c r="H10" s="8"/>
    </row>
    <row r="11" customFormat="false" ht="27.75" hidden="false" customHeight="true" outlineLevel="0" collapsed="false">
      <c r="A11" s="7" t="s">
        <v>8</v>
      </c>
      <c r="B11" s="7"/>
      <c r="C11" s="7"/>
      <c r="D11" s="7"/>
      <c r="E11" s="7"/>
      <c r="F11" s="7"/>
      <c r="G11" s="7"/>
      <c r="H11" s="7"/>
    </row>
    <row r="12" customFormat="false" ht="99.75" hidden="false" customHeight="true" outlineLevel="0" collapsed="false">
      <c r="A12" s="8" t="s">
        <v>9</v>
      </c>
      <c r="B12" s="8"/>
      <c r="C12" s="8"/>
      <c r="D12" s="8"/>
      <c r="E12" s="8"/>
      <c r="F12" s="8"/>
      <c r="G12" s="8"/>
      <c r="H12" s="8"/>
    </row>
    <row r="13" customFormat="false" ht="27.75" hidden="false" customHeight="true" outlineLevel="0" collapsed="false">
      <c r="A13" s="7" t="s">
        <v>10</v>
      </c>
      <c r="B13" s="7"/>
      <c r="C13" s="7"/>
      <c r="D13" s="7"/>
      <c r="E13" s="7"/>
      <c r="F13" s="7"/>
      <c r="G13" s="7"/>
      <c r="H13" s="7"/>
    </row>
    <row r="14" customFormat="false" ht="39.75" hidden="false" customHeight="true" outlineLevel="0" collapsed="false">
      <c r="A14" s="8" t="s">
        <v>11</v>
      </c>
      <c r="B14" s="8"/>
      <c r="C14" s="8"/>
      <c r="D14" s="8"/>
      <c r="E14" s="8"/>
      <c r="F14" s="8"/>
      <c r="G14" s="8"/>
      <c r="H14" s="8"/>
    </row>
    <row r="15" customFormat="false" ht="27.75" hidden="false" customHeight="true" outlineLevel="0" collapsed="false">
      <c r="A15" s="7" t="s">
        <v>12</v>
      </c>
      <c r="B15" s="7"/>
      <c r="C15" s="7"/>
      <c r="D15" s="7"/>
      <c r="E15" s="7"/>
      <c r="F15" s="7"/>
      <c r="G15" s="7"/>
      <c r="H15" s="7"/>
    </row>
    <row r="16" customFormat="false" ht="79.5" hidden="false" customHeight="true" outlineLevel="0" collapsed="false">
      <c r="A16" s="8" t="s">
        <v>13</v>
      </c>
      <c r="B16" s="8"/>
      <c r="C16" s="8"/>
      <c r="D16" s="8"/>
      <c r="E16" s="8"/>
      <c r="F16" s="8"/>
      <c r="G16" s="8"/>
      <c r="H16" s="8"/>
    </row>
    <row r="18" customFormat="false" ht="30" hidden="false" customHeight="true" outlineLevel="0" collapsed="false">
      <c r="A18" s="5" t="s">
        <v>14</v>
      </c>
      <c r="B18" s="5"/>
      <c r="C18" s="5"/>
      <c r="D18" s="5"/>
      <c r="E18" s="5"/>
      <c r="F18" s="5"/>
      <c r="G18" s="5"/>
      <c r="H18" s="5"/>
    </row>
    <row r="19" customFormat="false" ht="27.75" hidden="false" customHeight="true" outlineLevel="0" collapsed="false">
      <c r="A19" s="9" t="s">
        <v>15</v>
      </c>
      <c r="B19" s="9"/>
      <c r="C19" s="9"/>
      <c r="D19" s="9"/>
      <c r="E19" s="9"/>
      <c r="F19" s="9"/>
      <c r="G19" s="9"/>
      <c r="H19" s="9"/>
    </row>
    <row r="20" customFormat="false" ht="27.75" hidden="false" customHeight="true" outlineLevel="0" collapsed="false">
      <c r="A20" s="10" t="s">
        <v>16</v>
      </c>
      <c r="B20" s="10"/>
      <c r="C20" s="10"/>
      <c r="D20" s="10"/>
      <c r="E20" s="10"/>
      <c r="F20" s="10"/>
      <c r="G20" s="11" t="s">
        <v>17</v>
      </c>
      <c r="H20" s="11"/>
    </row>
    <row r="21" customFormat="false" ht="27.75" hidden="false" customHeight="true" outlineLevel="0" collapsed="false">
      <c r="A21" s="10" t="s">
        <v>18</v>
      </c>
      <c r="B21" s="10"/>
      <c r="C21" s="10"/>
      <c r="D21" s="10"/>
      <c r="E21" s="10"/>
      <c r="F21" s="10"/>
      <c r="G21" s="11" t="s">
        <v>17</v>
      </c>
      <c r="H21" s="11"/>
    </row>
    <row r="22" customFormat="false" ht="27.75" hidden="false" customHeight="true" outlineLevel="0" collapsed="false">
      <c r="A22" s="10" t="s">
        <v>19</v>
      </c>
      <c r="B22" s="10"/>
      <c r="C22" s="10"/>
      <c r="D22" s="10"/>
      <c r="E22" s="10"/>
      <c r="F22" s="10"/>
      <c r="G22" s="11" t="s">
        <v>17</v>
      </c>
      <c r="H22" s="11"/>
    </row>
    <row r="23" customFormat="false" ht="24.75" hidden="false" customHeight="true" outlineLevel="0" collapsed="false">
      <c r="A23" s="12" t="s">
        <v>20</v>
      </c>
      <c r="B23" s="12"/>
      <c r="C23" s="12"/>
      <c r="D23" s="12"/>
      <c r="E23" s="12"/>
      <c r="F23" s="12"/>
      <c r="G23" s="12"/>
      <c r="H23" s="12"/>
    </row>
  </sheetData>
  <mergeCells count="24">
    <mergeCell ref="A1:H1"/>
    <mergeCell ref="A2:H2"/>
    <mergeCell ref="A3:H3"/>
    <mergeCell ref="A5:H5"/>
    <mergeCell ref="A6:H6"/>
    <mergeCell ref="A7:H7"/>
    <mergeCell ref="A8:H8"/>
    <mergeCell ref="A9:H9"/>
    <mergeCell ref="A10:H10"/>
    <mergeCell ref="A11:H11"/>
    <mergeCell ref="A12:H12"/>
    <mergeCell ref="A13:H13"/>
    <mergeCell ref="A14:H14"/>
    <mergeCell ref="A15:H15"/>
    <mergeCell ref="A16:H16"/>
    <mergeCell ref="A18:H18"/>
    <mergeCell ref="A19:H19"/>
    <mergeCell ref="A20:F20"/>
    <mergeCell ref="G20:H20"/>
    <mergeCell ref="A21:F21"/>
    <mergeCell ref="G21:H21"/>
    <mergeCell ref="A22:F22"/>
    <mergeCell ref="G22:H22"/>
    <mergeCell ref="A23:H23"/>
  </mergeCells>
  <hyperlinks>
    <hyperlink ref="G20" r:id="rId1" display="Перейти ↗"/>
    <hyperlink ref="G21" r:id="rId2" display="Перейти ↗"/>
    <hyperlink ref="G22" r:id="rId3" display="Перейти ↗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1.5"/>
    <col collapsed="false" customWidth="true" hidden="false" outlineLevel="0" max="2" min="2" style="0" width="6.3"/>
    <col collapsed="false" customWidth="true" hidden="false" outlineLevel="0" max="3" min="3" style="0" width="5.3"/>
    <col collapsed="false" customWidth="true" hidden="false" outlineLevel="0" max="4" min="4" style="0" width="9"/>
    <col collapsed="false" customWidth="true" hidden="false" outlineLevel="0" max="5" min="5" style="0" width="8"/>
    <col collapsed="false" customWidth="true" hidden="false" outlineLevel="0" max="6" min="6" style="0" width="10"/>
    <col collapsed="false" customWidth="true" hidden="false" outlineLevel="0" max="7" min="7" style="0" width="6"/>
    <col collapsed="false" customWidth="true" hidden="false" outlineLevel="0" max="8" min="8" style="0" width="9"/>
    <col collapsed="false" customWidth="true" hidden="false" outlineLevel="0" max="9" min="9" style="0" width="5.71"/>
    <col collapsed="false" customWidth="true" hidden="false" outlineLevel="0" max="10" min="10" style="0" width="30"/>
  </cols>
  <sheetData>
    <row r="1" customFormat="false" ht="19.5" hidden="false" customHeight="true" outlineLevel="0" collapsed="false">
      <c r="A1" s="13" t="s">
        <v>21</v>
      </c>
      <c r="B1" s="14" t="n">
        <v>14</v>
      </c>
      <c r="C1" s="13" t="s">
        <v>22</v>
      </c>
      <c r="D1" s="14" t="n">
        <v>93</v>
      </c>
      <c r="E1" s="13" t="s">
        <v>23</v>
      </c>
      <c r="F1" s="15" t="n">
        <f aca="false">SUM(F4:F36)</f>
        <v>0</v>
      </c>
      <c r="G1" s="13" t="s">
        <v>24</v>
      </c>
      <c r="H1" s="15" t="n">
        <f aca="false">SUM(H4:H36)</f>
        <v>0</v>
      </c>
      <c r="I1" s="16" t="s">
        <v>25</v>
      </c>
      <c r="J1" s="17" t="n">
        <f aca="false">F1*B1</f>
        <v>0</v>
      </c>
    </row>
    <row r="2" customFormat="false" ht="18" hidden="false" customHeight="true" outlineLevel="0" collapsed="false">
      <c r="A2" s="18" t="s">
        <v>26</v>
      </c>
      <c r="B2" s="18"/>
      <c r="C2" s="18"/>
      <c r="D2" s="19" t="n">
        <f aca="false">(H1*7)*D1*1.3</f>
        <v>0</v>
      </c>
      <c r="E2" s="19"/>
      <c r="F2" s="20" t="s">
        <v>27</v>
      </c>
      <c r="G2" s="20"/>
      <c r="H2" s="20"/>
      <c r="I2" s="20"/>
      <c r="J2" s="20"/>
    </row>
    <row r="3" customFormat="false" ht="25.5" hidden="false" customHeight="true" outlineLevel="0" collapsed="false">
      <c r="A3" s="21" t="s">
        <v>28</v>
      </c>
      <c r="B3" s="21" t="s">
        <v>29</v>
      </c>
      <c r="C3" s="21" t="s">
        <v>30</v>
      </c>
      <c r="D3" s="21" t="s">
        <v>31</v>
      </c>
      <c r="E3" s="21" t="s">
        <v>32</v>
      </c>
      <c r="F3" s="21" t="s">
        <v>33</v>
      </c>
      <c r="G3" s="21" t="s">
        <v>34</v>
      </c>
      <c r="H3" s="21" t="s">
        <v>35</v>
      </c>
      <c r="I3" s="21" t="s">
        <v>36</v>
      </c>
      <c r="J3" s="21" t="s">
        <v>37</v>
      </c>
    </row>
    <row r="4" customFormat="false" ht="18" hidden="false" customHeight="true" outlineLevel="0" collapsed="false">
      <c r="A4" s="22" t="s">
        <v>38</v>
      </c>
      <c r="B4" s="22"/>
      <c r="C4" s="22"/>
      <c r="D4" s="22"/>
      <c r="E4" s="22"/>
      <c r="F4" s="22"/>
      <c r="G4" s="22"/>
      <c r="H4" s="22"/>
      <c r="I4" s="22"/>
      <c r="J4" s="22"/>
    </row>
    <row r="5" customFormat="false" ht="45.75" hidden="false" customHeight="true" outlineLevel="0" collapsed="false">
      <c r="A5" s="23" t="s">
        <v>39</v>
      </c>
      <c r="B5" s="24" t="s">
        <v>40</v>
      </c>
      <c r="C5" s="25" t="s">
        <v>41</v>
      </c>
      <c r="D5" s="26" t="n">
        <v>244</v>
      </c>
      <c r="E5" s="27"/>
      <c r="F5" s="28" t="n">
        <f aca="false">E5*D5</f>
        <v>0</v>
      </c>
      <c r="G5" s="28" t="n">
        <v>0.8</v>
      </c>
      <c r="H5" s="28" t="n">
        <f aca="false">E5*G5</f>
        <v>0</v>
      </c>
      <c r="I5" s="29" t="s">
        <v>42</v>
      </c>
      <c r="J5" s="30" t="s">
        <v>43</v>
      </c>
    </row>
    <row r="6" customFormat="false" ht="45.75" hidden="false" customHeight="true" outlineLevel="0" collapsed="false">
      <c r="A6" s="31" t="s">
        <v>44</v>
      </c>
      <c r="B6" s="24" t="s">
        <v>40</v>
      </c>
      <c r="C6" s="32" t="s">
        <v>41</v>
      </c>
      <c r="D6" s="33" t="n">
        <v>244</v>
      </c>
      <c r="E6" s="27"/>
      <c r="F6" s="15" t="n">
        <f aca="false">E6*D6</f>
        <v>0</v>
      </c>
      <c r="G6" s="15" t="n">
        <v>0.8</v>
      </c>
      <c r="H6" s="15" t="n">
        <f aca="false">E6*G6</f>
        <v>0</v>
      </c>
      <c r="I6" s="34" t="s">
        <v>45</v>
      </c>
      <c r="J6" s="35" t="s">
        <v>46</v>
      </c>
    </row>
    <row r="7" customFormat="false" ht="39.75" hidden="false" customHeight="true" outlineLevel="0" collapsed="false">
      <c r="A7" s="23" t="s">
        <v>47</v>
      </c>
      <c r="B7" s="24" t="s">
        <v>40</v>
      </c>
      <c r="C7" s="25" t="s">
        <v>41</v>
      </c>
      <c r="D7" s="26" t="n">
        <v>267</v>
      </c>
      <c r="E7" s="27"/>
      <c r="F7" s="28" t="n">
        <f aca="false">E7*D7</f>
        <v>0</v>
      </c>
      <c r="G7" s="28" t="n">
        <v>0.8</v>
      </c>
      <c r="H7" s="28" t="n">
        <f aca="false">E7*G7</f>
        <v>0</v>
      </c>
      <c r="I7" s="29" t="s">
        <v>48</v>
      </c>
      <c r="J7" s="30" t="s">
        <v>49</v>
      </c>
    </row>
    <row r="8" customFormat="false" ht="39.75" hidden="false" customHeight="true" outlineLevel="0" collapsed="false">
      <c r="A8" s="31" t="s">
        <v>50</v>
      </c>
      <c r="B8" s="24" t="s">
        <v>40</v>
      </c>
      <c r="C8" s="32" t="s">
        <v>41</v>
      </c>
      <c r="D8" s="33" t="n">
        <v>275</v>
      </c>
      <c r="E8" s="27"/>
      <c r="F8" s="15" t="n">
        <f aca="false">E8*D8</f>
        <v>0</v>
      </c>
      <c r="G8" s="15" t="n">
        <v>0.8</v>
      </c>
      <c r="H8" s="15" t="n">
        <f aca="false">E8*G8</f>
        <v>0</v>
      </c>
      <c r="I8" s="34" t="s">
        <v>51</v>
      </c>
      <c r="J8" s="35" t="s">
        <v>52</v>
      </c>
    </row>
    <row r="9" customFormat="false" ht="39.75" hidden="false" customHeight="true" outlineLevel="0" collapsed="false">
      <c r="A9" s="23" t="s">
        <v>53</v>
      </c>
      <c r="B9" s="24" t="s">
        <v>40</v>
      </c>
      <c r="C9" s="25" t="s">
        <v>41</v>
      </c>
      <c r="D9" s="26" t="n">
        <v>277</v>
      </c>
      <c r="E9" s="27"/>
      <c r="F9" s="28" t="n">
        <f aca="false">E9*D9</f>
        <v>0</v>
      </c>
      <c r="G9" s="28" t="n">
        <v>0.8</v>
      </c>
      <c r="H9" s="28" t="n">
        <f aca="false">E9*G9</f>
        <v>0</v>
      </c>
      <c r="I9" s="29" t="s">
        <v>54</v>
      </c>
      <c r="J9" s="30" t="s">
        <v>55</v>
      </c>
    </row>
    <row r="10" customFormat="false" ht="39.75" hidden="false" customHeight="true" outlineLevel="0" collapsed="false">
      <c r="A10" s="31" t="s">
        <v>56</v>
      </c>
      <c r="B10" s="24" t="s">
        <v>40</v>
      </c>
      <c r="C10" s="32" t="s">
        <v>41</v>
      </c>
      <c r="D10" s="33" t="n">
        <v>375</v>
      </c>
      <c r="E10" s="27"/>
      <c r="F10" s="15" t="n">
        <f aca="false">E10*D10</f>
        <v>0</v>
      </c>
      <c r="G10" s="15" t="n">
        <v>0.8</v>
      </c>
      <c r="H10" s="15" t="n">
        <f aca="false">E10*G10</f>
        <v>0</v>
      </c>
      <c r="I10" s="34" t="s">
        <v>57</v>
      </c>
      <c r="J10" s="35" t="s">
        <v>58</v>
      </c>
    </row>
    <row r="11" customFormat="false" ht="39.75" hidden="false" customHeight="true" outlineLevel="0" collapsed="false">
      <c r="A11" s="23" t="s">
        <v>59</v>
      </c>
      <c r="B11" s="24" t="s">
        <v>40</v>
      </c>
      <c r="C11" s="25" t="s">
        <v>41</v>
      </c>
      <c r="D11" s="26" t="n">
        <v>375</v>
      </c>
      <c r="E11" s="27"/>
      <c r="F11" s="28" t="n">
        <f aca="false">E11*D11</f>
        <v>0</v>
      </c>
      <c r="G11" s="28" t="n">
        <v>0.8</v>
      </c>
      <c r="H11" s="28" t="n">
        <f aca="false">E11*G11</f>
        <v>0</v>
      </c>
      <c r="I11" s="29" t="s">
        <v>60</v>
      </c>
      <c r="J11" s="30" t="s">
        <v>61</v>
      </c>
    </row>
    <row r="12" customFormat="false" ht="39.75" hidden="false" customHeight="true" outlineLevel="0" collapsed="false">
      <c r="A12" s="31" t="s">
        <v>62</v>
      </c>
      <c r="B12" s="24" t="s">
        <v>40</v>
      </c>
      <c r="C12" s="32" t="s">
        <v>41</v>
      </c>
      <c r="D12" s="33" t="n">
        <v>378</v>
      </c>
      <c r="E12" s="27"/>
      <c r="F12" s="15" t="n">
        <f aca="false">E12*D12</f>
        <v>0</v>
      </c>
      <c r="G12" s="15" t="n">
        <v>0.8</v>
      </c>
      <c r="H12" s="15" t="n">
        <f aca="false">E12*G12</f>
        <v>0</v>
      </c>
      <c r="I12" s="34" t="s">
        <v>63</v>
      </c>
      <c r="J12" s="35" t="s">
        <v>64</v>
      </c>
    </row>
    <row r="13" customFormat="false" ht="39.75" hidden="false" customHeight="true" outlineLevel="0" collapsed="false">
      <c r="A13" s="23" t="s">
        <v>65</v>
      </c>
      <c r="B13" s="24" t="s">
        <v>40</v>
      </c>
      <c r="C13" s="25" t="s">
        <v>41</v>
      </c>
      <c r="D13" s="26" t="n">
        <v>395</v>
      </c>
      <c r="E13" s="27"/>
      <c r="F13" s="28" t="n">
        <f aca="false">E13*D13</f>
        <v>0</v>
      </c>
      <c r="G13" s="28" t="n">
        <v>0.8</v>
      </c>
      <c r="H13" s="28" t="n">
        <f aca="false">E13*G13</f>
        <v>0</v>
      </c>
      <c r="I13" s="29" t="s">
        <v>66</v>
      </c>
      <c r="J13" s="30" t="s">
        <v>67</v>
      </c>
    </row>
    <row r="14" customFormat="false" ht="39.75" hidden="false" customHeight="true" outlineLevel="0" collapsed="false">
      <c r="A14" s="31" t="s">
        <v>68</v>
      </c>
      <c r="B14" s="24" t="s">
        <v>40</v>
      </c>
      <c r="C14" s="32" t="s">
        <v>41</v>
      </c>
      <c r="D14" s="33" t="n">
        <v>362</v>
      </c>
      <c r="E14" s="27"/>
      <c r="F14" s="15" t="n">
        <f aca="false">E14*D14</f>
        <v>0</v>
      </c>
      <c r="G14" s="15" t="n">
        <v>0.8</v>
      </c>
      <c r="H14" s="15" t="n">
        <f aca="false">E14*G14</f>
        <v>0</v>
      </c>
      <c r="I14" s="34" t="s">
        <v>69</v>
      </c>
      <c r="J14" s="35" t="s">
        <v>70</v>
      </c>
    </row>
    <row r="15" customFormat="false" ht="39.75" hidden="false" customHeight="true" outlineLevel="0" collapsed="false">
      <c r="A15" s="23" t="s">
        <v>71</v>
      </c>
      <c r="B15" s="24" t="s">
        <v>40</v>
      </c>
      <c r="C15" s="25" t="s">
        <v>41</v>
      </c>
      <c r="D15" s="26" t="n">
        <v>423</v>
      </c>
      <c r="E15" s="27"/>
      <c r="F15" s="28" t="n">
        <f aca="false">E15*D15</f>
        <v>0</v>
      </c>
      <c r="G15" s="28" t="n">
        <v>0.8</v>
      </c>
      <c r="H15" s="28" t="n">
        <f aca="false">E15*G15</f>
        <v>0</v>
      </c>
      <c r="I15" s="29" t="s">
        <v>72</v>
      </c>
      <c r="J15" s="30" t="s">
        <v>73</v>
      </c>
    </row>
    <row r="16" customFormat="false" ht="45.75" hidden="false" customHeight="true" outlineLevel="0" collapsed="false">
      <c r="A16" s="31" t="s">
        <v>74</v>
      </c>
      <c r="B16" s="24" t="s">
        <v>40</v>
      </c>
      <c r="C16" s="32" t="s">
        <v>41</v>
      </c>
      <c r="D16" s="33" t="n">
        <v>470</v>
      </c>
      <c r="E16" s="27"/>
      <c r="F16" s="15" t="n">
        <f aca="false">E16*D16</f>
        <v>0</v>
      </c>
      <c r="G16" s="15" t="n">
        <v>0.8</v>
      </c>
      <c r="H16" s="15" t="n">
        <f aca="false">E16*G16</f>
        <v>0</v>
      </c>
      <c r="I16" s="34" t="s">
        <v>75</v>
      </c>
      <c r="J16" s="35" t="s">
        <v>76</v>
      </c>
    </row>
    <row r="17" customFormat="false" ht="39.75" hidden="false" customHeight="true" outlineLevel="0" collapsed="false">
      <c r="A17" s="23" t="s">
        <v>77</v>
      </c>
      <c r="B17" s="24" t="s">
        <v>40</v>
      </c>
      <c r="C17" s="25" t="s">
        <v>41</v>
      </c>
      <c r="D17" s="26" t="n">
        <v>408</v>
      </c>
      <c r="E17" s="27"/>
      <c r="F17" s="28" t="n">
        <f aca="false">E17*D17</f>
        <v>0</v>
      </c>
      <c r="G17" s="28" t="n">
        <v>0.8</v>
      </c>
      <c r="H17" s="28" t="n">
        <f aca="false">E17*G17</f>
        <v>0</v>
      </c>
      <c r="I17" s="29" t="s">
        <v>78</v>
      </c>
      <c r="J17" s="30" t="s">
        <v>79</v>
      </c>
    </row>
    <row r="18" customFormat="false" ht="45.75" hidden="false" customHeight="true" outlineLevel="0" collapsed="false">
      <c r="A18" s="31" t="s">
        <v>80</v>
      </c>
      <c r="B18" s="24" t="s">
        <v>40</v>
      </c>
      <c r="C18" s="32" t="s">
        <v>41</v>
      </c>
      <c r="D18" s="33" t="n">
        <v>376</v>
      </c>
      <c r="E18" s="27"/>
      <c r="F18" s="15" t="n">
        <f aca="false">E18*D18</f>
        <v>0</v>
      </c>
      <c r="G18" s="15" t="n">
        <v>0.8</v>
      </c>
      <c r="H18" s="15" t="n">
        <f aca="false">E18*G18</f>
        <v>0</v>
      </c>
      <c r="I18" s="34" t="s">
        <v>81</v>
      </c>
      <c r="J18" s="35" t="s">
        <v>82</v>
      </c>
    </row>
    <row r="19" customFormat="false" ht="39.75" hidden="false" customHeight="true" outlineLevel="0" collapsed="false">
      <c r="A19" s="23" t="s">
        <v>83</v>
      </c>
      <c r="B19" s="24" t="s">
        <v>40</v>
      </c>
      <c r="C19" s="25" t="s">
        <v>41</v>
      </c>
      <c r="D19" s="26" t="n">
        <v>300</v>
      </c>
      <c r="E19" s="27"/>
      <c r="F19" s="28" t="n">
        <f aca="false">E19*D19</f>
        <v>0</v>
      </c>
      <c r="G19" s="28" t="n">
        <v>0.8</v>
      </c>
      <c r="H19" s="28" t="n">
        <f aca="false">E19*G19</f>
        <v>0</v>
      </c>
      <c r="I19" s="29" t="s">
        <v>84</v>
      </c>
      <c r="J19" s="30" t="s">
        <v>85</v>
      </c>
    </row>
    <row r="20" customFormat="false" ht="45.75" hidden="false" customHeight="true" outlineLevel="0" collapsed="false">
      <c r="A20" s="31" t="s">
        <v>86</v>
      </c>
      <c r="B20" s="24" t="s">
        <v>40</v>
      </c>
      <c r="C20" s="32" t="s">
        <v>41</v>
      </c>
      <c r="D20" s="33" t="n">
        <v>282</v>
      </c>
      <c r="E20" s="27"/>
      <c r="F20" s="15" t="n">
        <f aca="false">E20*D20</f>
        <v>0</v>
      </c>
      <c r="G20" s="15" t="n">
        <v>0.8</v>
      </c>
      <c r="H20" s="15" t="n">
        <f aca="false">E20*G20</f>
        <v>0</v>
      </c>
      <c r="I20" s="34" t="s">
        <v>87</v>
      </c>
      <c r="J20" s="35" t="s">
        <v>88</v>
      </c>
    </row>
    <row r="21" customFormat="false" ht="39.75" hidden="false" customHeight="true" outlineLevel="0" collapsed="false">
      <c r="A21" s="23" t="s">
        <v>89</v>
      </c>
      <c r="B21" s="24" t="s">
        <v>40</v>
      </c>
      <c r="C21" s="25" t="s">
        <v>41</v>
      </c>
      <c r="D21" s="26" t="n">
        <v>300</v>
      </c>
      <c r="E21" s="27"/>
      <c r="F21" s="28" t="n">
        <f aca="false">E21*D21</f>
        <v>0</v>
      </c>
      <c r="G21" s="28" t="n">
        <v>0.8</v>
      </c>
      <c r="H21" s="28" t="n">
        <f aca="false">E21*G21</f>
        <v>0</v>
      </c>
      <c r="I21" s="29" t="s">
        <v>90</v>
      </c>
      <c r="J21" s="30" t="s">
        <v>91</v>
      </c>
    </row>
    <row r="22" customFormat="false" ht="39.75" hidden="false" customHeight="true" outlineLevel="0" collapsed="false">
      <c r="A22" s="31" t="s">
        <v>92</v>
      </c>
      <c r="B22" s="24" t="s">
        <v>40</v>
      </c>
      <c r="C22" s="32" t="s">
        <v>41</v>
      </c>
      <c r="D22" s="33" t="n">
        <v>390</v>
      </c>
      <c r="E22" s="27"/>
      <c r="F22" s="15" t="n">
        <f aca="false">E22*D22</f>
        <v>0</v>
      </c>
      <c r="G22" s="15" t="n">
        <v>0.8</v>
      </c>
      <c r="H22" s="15" t="n">
        <f aca="false">E22*G22</f>
        <v>0</v>
      </c>
      <c r="I22" s="34" t="s">
        <v>93</v>
      </c>
      <c r="J22" s="35" t="s">
        <v>94</v>
      </c>
    </row>
    <row r="23" customFormat="false" ht="39.75" hidden="false" customHeight="true" outlineLevel="0" collapsed="false">
      <c r="A23" s="23" t="s">
        <v>95</v>
      </c>
      <c r="B23" s="24" t="s">
        <v>40</v>
      </c>
      <c r="C23" s="25" t="s">
        <v>41</v>
      </c>
      <c r="D23" s="26" t="n">
        <v>220</v>
      </c>
      <c r="E23" s="27"/>
      <c r="F23" s="28" t="n">
        <f aca="false">E23*D23</f>
        <v>0</v>
      </c>
      <c r="G23" s="28" t="n">
        <v>0.8</v>
      </c>
      <c r="H23" s="28" t="n">
        <f aca="false">E23*G23</f>
        <v>0</v>
      </c>
      <c r="I23" s="29" t="s">
        <v>96</v>
      </c>
      <c r="J23" s="30" t="s">
        <v>97</v>
      </c>
    </row>
    <row r="24" customFormat="false" ht="45.75" hidden="false" customHeight="true" outlineLevel="0" collapsed="false">
      <c r="A24" s="31" t="s">
        <v>98</v>
      </c>
      <c r="B24" s="24" t="s">
        <v>40</v>
      </c>
      <c r="C24" s="32" t="s">
        <v>41</v>
      </c>
      <c r="D24" s="33" t="n">
        <v>220</v>
      </c>
      <c r="E24" s="27"/>
      <c r="F24" s="15" t="n">
        <f aca="false">E24*D24</f>
        <v>0</v>
      </c>
      <c r="G24" s="15" t="n">
        <v>0.8</v>
      </c>
      <c r="H24" s="15" t="n">
        <f aca="false">E24*G24</f>
        <v>0</v>
      </c>
      <c r="I24" s="34" t="s">
        <v>99</v>
      </c>
      <c r="J24" s="35" t="s">
        <v>100</v>
      </c>
    </row>
    <row r="25" customFormat="false" ht="39.75" hidden="false" customHeight="true" outlineLevel="0" collapsed="false">
      <c r="A25" s="23" t="s">
        <v>101</v>
      </c>
      <c r="B25" s="24" t="s">
        <v>40</v>
      </c>
      <c r="C25" s="25" t="s">
        <v>41</v>
      </c>
      <c r="D25" s="26" t="n">
        <v>220</v>
      </c>
      <c r="E25" s="27"/>
      <c r="F25" s="28" t="n">
        <f aca="false">E25*D25</f>
        <v>0</v>
      </c>
      <c r="G25" s="28" t="n">
        <v>0.8</v>
      </c>
      <c r="H25" s="28" t="n">
        <f aca="false">E25*G25</f>
        <v>0</v>
      </c>
      <c r="I25" s="29" t="s">
        <v>102</v>
      </c>
      <c r="J25" s="30" t="s">
        <v>103</v>
      </c>
    </row>
    <row r="26" customFormat="false" ht="39.75" hidden="false" customHeight="true" outlineLevel="0" collapsed="false">
      <c r="A26" s="31" t="s">
        <v>104</v>
      </c>
      <c r="B26" s="24" t="s">
        <v>40</v>
      </c>
      <c r="C26" s="32" t="s">
        <v>41</v>
      </c>
      <c r="D26" s="33" t="n">
        <v>220</v>
      </c>
      <c r="E26" s="27"/>
      <c r="F26" s="15" t="n">
        <f aca="false">E26*D26</f>
        <v>0</v>
      </c>
      <c r="G26" s="15" t="n">
        <v>0.8</v>
      </c>
      <c r="H26" s="15" t="n">
        <f aca="false">E26*G26</f>
        <v>0</v>
      </c>
      <c r="I26" s="34" t="s">
        <v>105</v>
      </c>
      <c r="J26" s="35" t="s">
        <v>106</v>
      </c>
    </row>
    <row r="27" customFormat="false" ht="39.75" hidden="false" customHeight="true" outlineLevel="0" collapsed="false">
      <c r="A27" s="23" t="s">
        <v>107</v>
      </c>
      <c r="B27" s="24" t="s">
        <v>40</v>
      </c>
      <c r="C27" s="25" t="s">
        <v>41</v>
      </c>
      <c r="D27" s="26" t="n">
        <v>233</v>
      </c>
      <c r="E27" s="27"/>
      <c r="F27" s="28" t="n">
        <f aca="false">E27*D27</f>
        <v>0</v>
      </c>
      <c r="G27" s="28" t="n">
        <v>0.8</v>
      </c>
      <c r="H27" s="28" t="n">
        <f aca="false">E27*G27</f>
        <v>0</v>
      </c>
      <c r="I27" s="29" t="s">
        <v>108</v>
      </c>
      <c r="J27" s="30" t="s">
        <v>109</v>
      </c>
    </row>
    <row r="28" customFormat="false" ht="39.75" hidden="false" customHeight="true" outlineLevel="0" collapsed="false">
      <c r="A28" s="31" t="s">
        <v>110</v>
      </c>
      <c r="B28" s="24" t="s">
        <v>40</v>
      </c>
      <c r="C28" s="32" t="s">
        <v>41</v>
      </c>
      <c r="D28" s="33" t="n">
        <v>255</v>
      </c>
      <c r="E28" s="27"/>
      <c r="F28" s="15" t="n">
        <f aca="false">E28*D28</f>
        <v>0</v>
      </c>
      <c r="G28" s="15" t="n">
        <v>0.8</v>
      </c>
      <c r="H28" s="15" t="n">
        <f aca="false">E28*G28</f>
        <v>0</v>
      </c>
      <c r="I28" s="34" t="s">
        <v>111</v>
      </c>
      <c r="J28" s="35" t="s">
        <v>112</v>
      </c>
    </row>
    <row r="29" customFormat="false" ht="39.75" hidden="false" customHeight="true" outlineLevel="0" collapsed="false">
      <c r="A29" s="23" t="s">
        <v>113</v>
      </c>
      <c r="B29" s="24" t="s">
        <v>40</v>
      </c>
      <c r="C29" s="25" t="s">
        <v>41</v>
      </c>
      <c r="D29" s="26" t="n">
        <v>255</v>
      </c>
      <c r="E29" s="27"/>
      <c r="F29" s="28" t="n">
        <f aca="false">E29*D29</f>
        <v>0</v>
      </c>
      <c r="G29" s="28" t="n">
        <v>0.8</v>
      </c>
      <c r="H29" s="28" t="n">
        <f aca="false">E29*G29</f>
        <v>0</v>
      </c>
      <c r="I29" s="29" t="s">
        <v>114</v>
      </c>
      <c r="J29" s="30" t="s">
        <v>115</v>
      </c>
    </row>
    <row r="30" customFormat="false" ht="39.75" hidden="false" customHeight="true" outlineLevel="0" collapsed="false">
      <c r="A30" s="31" t="s">
        <v>116</v>
      </c>
      <c r="B30" s="24" t="s">
        <v>40</v>
      </c>
      <c r="C30" s="32" t="s">
        <v>41</v>
      </c>
      <c r="D30" s="33" t="n">
        <v>213</v>
      </c>
      <c r="E30" s="27"/>
      <c r="F30" s="15" t="n">
        <f aca="false">E30*D30</f>
        <v>0</v>
      </c>
      <c r="G30" s="15" t="n">
        <v>0.8</v>
      </c>
      <c r="H30" s="15" t="n">
        <f aca="false">E30*G30</f>
        <v>0</v>
      </c>
      <c r="I30" s="34" t="s">
        <v>117</v>
      </c>
      <c r="J30" s="35" t="s">
        <v>118</v>
      </c>
    </row>
    <row r="31" customFormat="false" ht="39.75" hidden="false" customHeight="true" outlineLevel="0" collapsed="false">
      <c r="A31" s="23" t="s">
        <v>119</v>
      </c>
      <c r="B31" s="24" t="s">
        <v>40</v>
      </c>
      <c r="C31" s="25" t="s">
        <v>41</v>
      </c>
      <c r="D31" s="26" t="n">
        <v>233</v>
      </c>
      <c r="E31" s="27"/>
      <c r="F31" s="28" t="n">
        <f aca="false">E31*D31</f>
        <v>0</v>
      </c>
      <c r="G31" s="28" t="n">
        <v>0.8</v>
      </c>
      <c r="H31" s="28" t="n">
        <f aca="false">E31*G31</f>
        <v>0</v>
      </c>
      <c r="I31" s="29" t="s">
        <v>120</v>
      </c>
      <c r="J31" s="30" t="s">
        <v>121</v>
      </c>
    </row>
    <row r="32" customFormat="false" ht="39.75" hidden="false" customHeight="true" outlineLevel="0" collapsed="false">
      <c r="A32" s="31" t="s">
        <v>122</v>
      </c>
      <c r="B32" s="24" t="s">
        <v>40</v>
      </c>
      <c r="C32" s="32" t="s">
        <v>41</v>
      </c>
      <c r="D32" s="33" t="n">
        <v>233</v>
      </c>
      <c r="E32" s="27"/>
      <c r="F32" s="15" t="n">
        <f aca="false">E32*D32</f>
        <v>0</v>
      </c>
      <c r="G32" s="15" t="n">
        <v>0.8</v>
      </c>
      <c r="H32" s="15" t="n">
        <f aca="false">E32*G32</f>
        <v>0</v>
      </c>
      <c r="I32" s="34" t="s">
        <v>123</v>
      </c>
      <c r="J32" s="35" t="s">
        <v>124</v>
      </c>
    </row>
    <row r="33" customFormat="false" ht="39.75" hidden="false" customHeight="true" outlineLevel="0" collapsed="false">
      <c r="A33" s="23" t="s">
        <v>125</v>
      </c>
      <c r="B33" s="24" t="s">
        <v>40</v>
      </c>
      <c r="C33" s="25" t="s">
        <v>41</v>
      </c>
      <c r="D33" s="26" t="n">
        <v>233</v>
      </c>
      <c r="E33" s="27"/>
      <c r="F33" s="28" t="n">
        <f aca="false">E33*D33</f>
        <v>0</v>
      </c>
      <c r="G33" s="28" t="n">
        <v>0.8</v>
      </c>
      <c r="H33" s="28" t="n">
        <f aca="false">E33*G33</f>
        <v>0</v>
      </c>
      <c r="I33" s="29" t="s">
        <v>126</v>
      </c>
      <c r="J33" s="30" t="s">
        <v>127</v>
      </c>
    </row>
    <row r="34" customFormat="false" ht="39.75" hidden="false" customHeight="true" outlineLevel="0" collapsed="false">
      <c r="A34" s="31" t="s">
        <v>128</v>
      </c>
      <c r="B34" s="24" t="s">
        <v>40</v>
      </c>
      <c r="C34" s="32" t="s">
        <v>41</v>
      </c>
      <c r="D34" s="33" t="n">
        <v>357</v>
      </c>
      <c r="E34" s="27"/>
      <c r="F34" s="15" t="n">
        <f aca="false">E34*D34</f>
        <v>0</v>
      </c>
      <c r="G34" s="15" t="n">
        <v>0.8</v>
      </c>
      <c r="H34" s="15" t="n">
        <f aca="false">E34*G34</f>
        <v>0</v>
      </c>
      <c r="I34" s="34" t="s">
        <v>129</v>
      </c>
      <c r="J34" s="35" t="s">
        <v>130</v>
      </c>
    </row>
    <row r="35" customFormat="false" ht="39.75" hidden="false" customHeight="true" outlineLevel="0" collapsed="false">
      <c r="A35" s="23" t="s">
        <v>131</v>
      </c>
      <c r="B35" s="24" t="s">
        <v>40</v>
      </c>
      <c r="C35" s="25" t="s">
        <v>41</v>
      </c>
      <c r="D35" s="26" t="n">
        <v>360</v>
      </c>
      <c r="E35" s="27"/>
      <c r="F35" s="28" t="n">
        <f aca="false">E35*D35</f>
        <v>0</v>
      </c>
      <c r="G35" s="28" t="n">
        <v>0.8</v>
      </c>
      <c r="H35" s="28" t="n">
        <f aca="false">E35*G35</f>
        <v>0</v>
      </c>
      <c r="I35" s="29" t="s">
        <v>132</v>
      </c>
      <c r="J35" s="30" t="s">
        <v>133</v>
      </c>
    </row>
    <row r="36" customFormat="false" ht="39.75" hidden="false" customHeight="true" outlineLevel="0" collapsed="false">
      <c r="A36" s="31" t="s">
        <v>134</v>
      </c>
      <c r="B36" s="24" t="s">
        <v>40</v>
      </c>
      <c r="C36" s="32" t="s">
        <v>41</v>
      </c>
      <c r="D36" s="33" t="n">
        <v>390</v>
      </c>
      <c r="E36" s="27"/>
      <c r="F36" s="15" t="n">
        <f aca="false">E36*D36</f>
        <v>0</v>
      </c>
      <c r="G36" s="15" t="n">
        <v>0.8</v>
      </c>
      <c r="H36" s="15" t="n">
        <f aca="false">E36*G36</f>
        <v>0</v>
      </c>
      <c r="I36" s="34" t="s">
        <v>135</v>
      </c>
      <c r="J36" s="35" t="s">
        <v>136</v>
      </c>
    </row>
  </sheetData>
  <autoFilter ref="A3:J36"/>
  <mergeCells count="4">
    <mergeCell ref="A2:C2"/>
    <mergeCell ref="D2:E2"/>
    <mergeCell ref="F2:J2"/>
    <mergeCell ref="A4:J4"/>
  </mergeCells>
  <hyperlinks>
    <hyperlink ref="B5" r:id="rId1" display="Фото ↗"/>
    <hyperlink ref="B6" r:id="rId2" display="Фото ↗"/>
    <hyperlink ref="B7" r:id="rId3" display="Фото ↗"/>
    <hyperlink ref="B8" r:id="rId4" display="Фото ↗"/>
    <hyperlink ref="B9" r:id="rId5" display="Фото ↗"/>
    <hyperlink ref="B10" r:id="rId6" display="Фото ↗"/>
    <hyperlink ref="B11" r:id="rId7" display="Фото ↗"/>
    <hyperlink ref="B12" r:id="rId8" display="Фото ↗"/>
    <hyperlink ref="B13" r:id="rId9" display="Фото ↗"/>
    <hyperlink ref="B14" r:id="rId10" display="Фото ↗"/>
    <hyperlink ref="B15" r:id="rId11" display="Фото ↗"/>
    <hyperlink ref="B16" r:id="rId12" display="Фото ↗"/>
    <hyperlink ref="B17" r:id="rId13" display="Фото ↗"/>
    <hyperlink ref="B18" r:id="rId14" display="Фото ↗"/>
    <hyperlink ref="B19" r:id="rId15" display="Фото ↗"/>
    <hyperlink ref="B20" r:id="rId16" display="Фото ↗"/>
    <hyperlink ref="B21" r:id="rId17" display="Фото ↗"/>
    <hyperlink ref="B22" r:id="rId18" display="Фото ↗"/>
    <hyperlink ref="B23" r:id="rId19" display="Фото ↗"/>
    <hyperlink ref="B24" r:id="rId20" display="Фото ↗"/>
    <hyperlink ref="B25" r:id="rId21" display="Фото ↗"/>
    <hyperlink ref="B26" r:id="rId22" display="Фото ↗"/>
    <hyperlink ref="B27" r:id="rId23" display="Фото ↗"/>
    <hyperlink ref="B28" r:id="rId24" display="Фото ↗"/>
    <hyperlink ref="B29" r:id="rId25" display="Фото ↗"/>
    <hyperlink ref="B30" r:id="rId26" display="Фото ↗"/>
    <hyperlink ref="B31" r:id="rId27" display="Фото ↗"/>
    <hyperlink ref="B32" r:id="rId28" display="Фото ↗"/>
    <hyperlink ref="B33" r:id="rId29" display="Фото ↗"/>
    <hyperlink ref="B34" r:id="rId30" display="Фото ↗"/>
    <hyperlink ref="B35" r:id="rId31" display="Фото ↗"/>
    <hyperlink ref="B36" r:id="rId32" display="Фото ↗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2026-08-13T15:49:30Z</dcterms:created>
  <dc:creator>openpyxl</dc:creator>
  <dc:description/>
  <dc:language>en-US</dc:language>
  <cp:lastModifiedBy>a50523</cp:lastModifiedBy>
  <dcterms:modified xsi:type="dcterms:W3CDTF">2026-09-22T17:36:56Z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